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355" windowHeight="7050" activeTab="5"/>
  </bookViews>
  <sheets>
    <sheet name="Principal" sheetId="1" r:id="rId1"/>
    <sheet name="SUB 11" sheetId="2" r:id="rId2"/>
    <sheet name="SUB 13" sheetId="3" r:id="rId3"/>
    <sheet name="SUB 15" sheetId="4" r:id="rId4"/>
    <sheet name="SUB 17" sheetId="5" r:id="rId5"/>
    <sheet name="SUB 19" sheetId="6" r:id="rId6"/>
  </sheets>
  <definedNames/>
  <calcPr fullCalcOnLoad="1"/>
</workbook>
</file>

<file path=xl/sharedStrings.xml><?xml version="1.0" encoding="utf-8"?>
<sst xmlns="http://schemas.openxmlformats.org/spreadsheetml/2006/main" count="688" uniqueCount="257">
  <si>
    <t>Classificação</t>
  </si>
  <si>
    <t>Pontos</t>
  </si>
  <si>
    <t>SM SUB11</t>
  </si>
  <si>
    <t>.</t>
  </si>
  <si>
    <t>Rk52</t>
  </si>
  <si>
    <t>Nome 1</t>
  </si>
  <si>
    <t>Nome 2</t>
  </si>
  <si>
    <t>SF SUB11</t>
  </si>
  <si>
    <t>DM SUB11</t>
  </si>
  <si>
    <t>DF  SUB11</t>
  </si>
  <si>
    <t>DX SUB11</t>
  </si>
  <si>
    <t>SM SUB13</t>
  </si>
  <si>
    <t>SF SUB13</t>
  </si>
  <si>
    <t>DM SUB13</t>
  </si>
  <si>
    <t>DF SUB13</t>
  </si>
  <si>
    <t>DX SUB13</t>
  </si>
  <si>
    <t>SM SUB 15</t>
  </si>
  <si>
    <t>SF  SUB15</t>
  </si>
  <si>
    <t>DM SUB15</t>
  </si>
  <si>
    <t>DF SUB15</t>
  </si>
  <si>
    <t>DX SUB15</t>
  </si>
  <si>
    <t>SM SUB17</t>
  </si>
  <si>
    <t>SF SUB17</t>
  </si>
  <si>
    <t>DM SUB17</t>
  </si>
  <si>
    <t>DF SUB17</t>
  </si>
  <si>
    <t>DX SUB17</t>
  </si>
  <si>
    <t>SM  Sub19</t>
  </si>
  <si>
    <t>SF  Sub19</t>
  </si>
  <si>
    <t>DM  Sub19</t>
  </si>
  <si>
    <t>DF Sub19</t>
  </si>
  <si>
    <t>DX Sub19</t>
  </si>
  <si>
    <t>Thamires Ferreira Eloi (MJ)</t>
  </si>
  <si>
    <t>Ygor Coelho de Oliveira (MIR)</t>
  </si>
  <si>
    <t>Felipe Cury (FON)</t>
  </si>
  <si>
    <t>João Bajer (SAC )</t>
  </si>
  <si>
    <t>Matheus Voigt (BBC)</t>
  </si>
  <si>
    <t>Raiane Rosa de Melo (MIR)</t>
  </si>
  <si>
    <t>Jaqueline Kempner (BBC)</t>
  </si>
  <si>
    <t>João Bajer (SAC)</t>
  </si>
  <si>
    <t>Jeisiane Alves (SEA)</t>
  </si>
  <si>
    <t>Felipe Augusto de Faria (ASSVP)</t>
  </si>
  <si>
    <t>Manoella Koepsel (BBC)</t>
  </si>
  <si>
    <t>Lorena Vieira (ASBAGDI)</t>
  </si>
  <si>
    <t>Gabriela Sato (CC)</t>
  </si>
  <si>
    <t>Rafael Gustavo de Faria (ASSVP)</t>
  </si>
  <si>
    <t>Mariana Couto (SAC)</t>
  </si>
  <si>
    <t>Thais Ferreira Eloi (MJ)</t>
  </si>
  <si>
    <t>Manoela Gori (SBB)</t>
  </si>
  <si>
    <t>Naira Beatriz Vier (BBC)</t>
  </si>
  <si>
    <t>Eduardo Henrique Vaz (ASSVP)</t>
  </si>
  <si>
    <t>Bianca de Oliveira Lima (BBC)</t>
  </si>
  <si>
    <t>Cleyson Nobre dos Santos (MIR)</t>
  </si>
  <si>
    <t>Gabriel Morales (SBB)</t>
  </si>
  <si>
    <t>Jonathan de Souza Mathias (MIR)</t>
  </si>
  <si>
    <t>Isaki Pinheiro Batalha (MIR)</t>
  </si>
  <si>
    <t xml:space="preserve"> </t>
  </si>
  <si>
    <t>Luan Madeira Bittencourt (MIR)</t>
  </si>
  <si>
    <t>Vitoria Bittencourt Brunetti (SHC)</t>
  </si>
  <si>
    <t>João Guilherme Serafim (CC)</t>
  </si>
  <si>
    <t>Fernando Vieira Junior (ASBAGDI)</t>
  </si>
  <si>
    <t>Vinicius Alecrim de Paula (ASSVP)</t>
  </si>
  <si>
    <t>Vinicius Gori (SBB)</t>
  </si>
  <si>
    <t>Bruno Soares de Moura (SBB)</t>
  </si>
  <si>
    <t>Leticia Konno (ITAPE)</t>
  </si>
  <si>
    <t>Lucca Trovarelli (SBB)</t>
  </si>
  <si>
    <t>João Guilherme Chevalier (CC)</t>
  </si>
  <si>
    <t>Mateus Gomes Teixeira (MJ)</t>
  </si>
  <si>
    <t>João Pedro Abreu (SBC)</t>
  </si>
  <si>
    <t>Thiago da Silva Gomes (MJ)</t>
  </si>
  <si>
    <t>Manoela Koepsel (BBC)</t>
  </si>
  <si>
    <t>Paulo Feitosa (ASBAGDI)</t>
  </si>
  <si>
    <t>Paulo Lucas Oliveira (MJ)</t>
  </si>
  <si>
    <t>Pedro Vinicius Bittencurt dos Santos (MIR)</t>
  </si>
  <si>
    <t>Renan Rosa de Melo (MIR)</t>
  </si>
  <si>
    <t>Gabriel Cury (FONTE)</t>
  </si>
  <si>
    <t>Maria Elizabeth Ferreira (JURUJUBA)</t>
  </si>
  <si>
    <t>Messias Rony (VIVA)</t>
  </si>
  <si>
    <t>Lucas Assis Monteiro Silva (MJ)</t>
  </si>
  <si>
    <t>Welton Juvenal (JURUJUBA)</t>
  </si>
  <si>
    <t>João Pedro Goularte Silva (MJ)</t>
  </si>
  <si>
    <t>Tamires Santos (VIVA)</t>
  </si>
  <si>
    <t>Larissa Assis Monteiro Silva (MJ)</t>
  </si>
  <si>
    <t>Maria Eduarda Freitas Santos (MJ)</t>
  </si>
  <si>
    <t>Kelton Oliveira (VIVA)</t>
  </si>
  <si>
    <t>Jeisiane Alves (VIVA)</t>
  </si>
  <si>
    <t>Jackeline Luz (VIVA)</t>
  </si>
  <si>
    <t>Elizabeth Moreira (VIVA)</t>
  </si>
  <si>
    <t>Monaliza Bezerra Feitosa (ASBAGDI)</t>
  </si>
  <si>
    <t>Crislaine Bittencourt dos Santos (MIR)</t>
  </si>
  <si>
    <t>Lucas Lopes Ribeiro (MJ)</t>
  </si>
  <si>
    <t xml:space="preserve">Cristian Ricardo Leite (BBC) </t>
  </si>
  <si>
    <t>Karen Bianca Santos Souza (MIR)</t>
  </si>
  <si>
    <t>Isabelle Oliveira (ASBAGDI)</t>
  </si>
  <si>
    <t>Thamires Gonçalves de Oliveira (MIR)</t>
  </si>
  <si>
    <t>Gabriel Porto (SHC)</t>
  </si>
  <si>
    <t>Rafael Cabral (SHC)</t>
  </si>
  <si>
    <t>João Pedro Goulart Silva (MJ)</t>
  </si>
  <si>
    <t>Donnians Lucas Oliveira (MIR)</t>
  </si>
  <si>
    <t>Vagner Mauricio Antunes (ASSVP)</t>
  </si>
  <si>
    <t>Vera Guedes Costa (SBB)</t>
  </si>
  <si>
    <t>Alisson Vasconcellos (ASSVP)</t>
  </si>
  <si>
    <t>Luiz Eduardo Martinez (CAP)</t>
  </si>
  <si>
    <t>Thamires Gonçalves Oliveira (MIR)</t>
  </si>
  <si>
    <t>Lucas Arten (CEMMA)</t>
  </si>
  <si>
    <t>Isabella Noda (ITAPETI)</t>
  </si>
  <si>
    <t>Isabelle Mattielo (ASSVP)</t>
  </si>
  <si>
    <t>Roberto Toshio Prado Inafuco (SMCC)</t>
  </si>
  <si>
    <t>Willian Guimarães (ASSVP)</t>
  </si>
  <si>
    <t>Kelvin Santos Gimenez (BADPOA)</t>
  </si>
  <si>
    <t>D'artagnan da Silva (FONTE)</t>
  </si>
  <si>
    <t>Mateus Cutti (ECP)</t>
  </si>
  <si>
    <t>Victor Alves (FON)</t>
  </si>
  <si>
    <t>Igor Ibrahim (FON)</t>
  </si>
  <si>
    <t>Lucas Constant da Silva (BADPOA)</t>
  </si>
  <si>
    <t>Gabriela Santos (SHC)</t>
  </si>
  <si>
    <t>Paloma da Silva (SANK)</t>
  </si>
  <si>
    <t>Guilherme Kumasaka (CAP)</t>
  </si>
  <si>
    <t>III NAC PORTO ALEGRE 2014</t>
  </si>
  <si>
    <t>DX Principal</t>
  </si>
  <si>
    <t>Vanessa Tanaka (AC_SP) 00156</t>
  </si>
  <si>
    <t>Thalita Oliveira (SANK)</t>
  </si>
  <si>
    <t>Vera Costa (CAP)</t>
  </si>
  <si>
    <t>Mariana Freitas (SHC)00103</t>
  </si>
  <si>
    <t>Paula Silveira (FON)</t>
  </si>
  <si>
    <t>Adriana Villela (FON)</t>
  </si>
  <si>
    <t>Paula Pupo (SHC) 00319</t>
  </si>
  <si>
    <t>Miriã Silva (MIR)</t>
  </si>
  <si>
    <t>Luana Vicente (MIR) 10006</t>
  </si>
  <si>
    <t>Lohaynny Carolyne (Miratus)10008</t>
  </si>
  <si>
    <t>DF Principal</t>
  </si>
  <si>
    <t>Victor Moretti  (FON )</t>
  </si>
  <si>
    <t>Rodolfo Salles (CC) 20002</t>
  </si>
  <si>
    <t>Luiz Martinez (AC_SP) 00015</t>
  </si>
  <si>
    <t>Pedro Abreu (SAC)</t>
  </si>
  <si>
    <t>Jose Bosco Junior (SHC)</t>
  </si>
  <si>
    <t>Filipe Lima (SHC) 00287</t>
  </si>
  <si>
    <t>Pablo Martinez (FON)</t>
  </si>
  <si>
    <t>Patrick Oliveira Borel (MJ)</t>
  </si>
  <si>
    <t>Diogo Pereira(MJ) 10057</t>
  </si>
  <si>
    <t>Marcos Conceição dos Santos (MJ)</t>
  </si>
  <si>
    <t>Bruno Paulino de Oliveira (MJ)</t>
  </si>
  <si>
    <t>Augusto  Gonçalves Silva (MJ)</t>
  </si>
  <si>
    <t>Anrie Rodrigues (MJ) 10056</t>
  </si>
  <si>
    <t>Bruno Ferreira Lopes (MJ) 10074</t>
  </si>
  <si>
    <t>Adely da Conceição Junior (MJ)</t>
  </si>
  <si>
    <t>Leonardo Alkimin (SHC)</t>
  </si>
  <si>
    <t>Ítalo Hauer Antonácio (SHC)</t>
  </si>
  <si>
    <t>Tiago Paiola (FON)00261</t>
  </si>
  <si>
    <t>José V. Salgado (SHC)00650</t>
  </si>
  <si>
    <t>Gustavo Pupo (SHC)</t>
  </si>
  <si>
    <t>Hugo Arthuso (CAP)</t>
  </si>
  <si>
    <t>Filipe Toledo (SBC)</t>
  </si>
  <si>
    <t>Fábio Silva Soares (MIR) 10022</t>
  </si>
  <si>
    <t>Luis Fernando Martin (SHC)</t>
  </si>
  <si>
    <t>DM Principal</t>
  </si>
  <si>
    <t>Giovana Vilani (FON)</t>
  </si>
  <si>
    <t xml:space="preserve">Adiana Villela (FON) </t>
  </si>
  <si>
    <t>Vanessa Tanaka (AC-SP) 00156</t>
  </si>
  <si>
    <t>SF Principal</t>
  </si>
  <si>
    <t>Rony Fernandes (CPB)00496</t>
  </si>
  <si>
    <t>Marcelo Tsuchida (ACE)00142</t>
  </si>
  <si>
    <t>Jefferson Yin (CC)</t>
  </si>
  <si>
    <t>Gustavo Pereira (SEA)</t>
  </si>
  <si>
    <t>José V. Salgado (SHC)</t>
  </si>
  <si>
    <t>Daniel Paiola</t>
  </si>
  <si>
    <t>SM Principal</t>
  </si>
  <si>
    <t>I NAC CAMPINAS 2015</t>
  </si>
  <si>
    <t>Italo Hauer Antonacio (SMCC)</t>
  </si>
  <si>
    <t>Gabriel Gandara (CC)</t>
  </si>
  <si>
    <t>Pedro Chen (CC)</t>
  </si>
  <si>
    <t>Fabiana da Silva (CAP)</t>
  </si>
  <si>
    <t>Paloma Silva (SANK)</t>
  </si>
  <si>
    <t>Fabio da Silva Soares (SHC)</t>
  </si>
  <si>
    <t>André Ferreira do Nascimento (MIR)</t>
  </si>
  <si>
    <t>Marta Lopes (SANK)</t>
  </si>
  <si>
    <t>Paula Beatriz Pereira (BADPOA)</t>
  </si>
  <si>
    <t>Fabiana Silva (CAP)</t>
  </si>
  <si>
    <t>Lucas Gilinski da Cunha (SMCC)</t>
  </si>
  <si>
    <t>Talita Casonatto (ASSVP)</t>
  </si>
  <si>
    <t>Julia da Silva Marques (MJ)</t>
  </si>
  <si>
    <t>Arthur da Silva Pomoceno (SHC)</t>
  </si>
  <si>
    <t>Gabriel Medeiros Souza (MJ)</t>
  </si>
  <si>
    <t>Vitor Viana Silveira (MJ)</t>
  </si>
  <si>
    <t>Renata Moreira Freitas (MJ)</t>
  </si>
  <si>
    <t>Leticia Andres (AMOB)</t>
  </si>
  <si>
    <t>Guilherme Borges Eduardo (MJ)</t>
  </si>
  <si>
    <t>Pedro Henrique Silva Inacio (MJ)</t>
  </si>
  <si>
    <t>Facundo Ayala (SMCC)</t>
  </si>
  <si>
    <t>Lucas Gabriel da Silva Dias (MIR)</t>
  </si>
  <si>
    <t>Adriele Morgan (COEB)</t>
  </si>
  <si>
    <t>Anna Beatriz Oliveira Vieira (MIR)</t>
  </si>
  <si>
    <t>Marta Silva Freitas (MIR)</t>
  </si>
  <si>
    <t>Kelvin Giovanoni Sartori (COEB)</t>
  </si>
  <si>
    <t>Luan Cuochinski Daniel (COEB)</t>
  </si>
  <si>
    <t>Thainara Lourenço Vasconcellos (ASSVP)</t>
  </si>
  <si>
    <t>Geisa Oliveira (NEUSA)</t>
  </si>
  <si>
    <t>Luiz dos Santos Júnior (FONTE)</t>
  </si>
  <si>
    <t>Leonardo Alkimin (FONTE)</t>
  </si>
  <si>
    <t>Mariana Pedrol Freitas (FONTE)</t>
  </si>
  <si>
    <t>Thalita Correia Oliveira (FONTE)</t>
  </si>
  <si>
    <t>Ana Paula Campos (FONTE)</t>
  </si>
  <si>
    <t>Felipe Cury (FONTE)</t>
  </si>
  <si>
    <t>Bruno Alonso (SP BAD)</t>
  </si>
  <si>
    <t>Natalia Stein (ABC)</t>
  </si>
  <si>
    <t>Sofia Alonso (SP BAD)</t>
  </si>
  <si>
    <t>Andrei Morgan (COEB)</t>
  </si>
  <si>
    <t>Maria Eduarda Colla (COEB)</t>
  </si>
  <si>
    <t>Sofia Alonso (NEUSA)</t>
  </si>
  <si>
    <t>II NAC TOLEDO 2015</t>
  </si>
  <si>
    <t>Emanuelly Rocha Farias (BADPOA)</t>
  </si>
  <si>
    <t>João Vitor Dias (REALEZA)</t>
  </si>
  <si>
    <t>Victor Levi Beserra (ASBAGDI)</t>
  </si>
  <si>
    <t>Stanley Melo Júnior (ASBAGDI)</t>
  </si>
  <si>
    <t>Henrique Junji Furuchi (ASSVP)</t>
  </si>
  <si>
    <t>Leornardo Friling (ASSVP)</t>
  </si>
  <si>
    <t>Felipe Vieira Cardoso (ASSVP)</t>
  </si>
  <si>
    <t>Maria Fernanda Santos (MIR)</t>
  </si>
  <si>
    <t>Maria Eduarda Mazza Oliveira (MIR)</t>
  </si>
  <si>
    <t>Geovana Loubacki (ASSVP)</t>
  </si>
  <si>
    <t>Lohana Pereira (ASBAGDI)</t>
  </si>
  <si>
    <t>Thaynara Sehn de Lima (ASSVP)</t>
  </si>
  <si>
    <t>Maria Vitória Oliveira (ASBAGDI)</t>
  </si>
  <si>
    <t>João Pedro Abreu (SAC)</t>
  </si>
  <si>
    <t>Thiago Friling (ASSVP)</t>
  </si>
  <si>
    <t>Jean França de Amaral (ASSVP)</t>
  </si>
  <si>
    <t>Kauan Sttocco (ABC)</t>
  </si>
  <si>
    <t>Erick Furuchi (ASSVP)</t>
  </si>
  <si>
    <t>Maria Emanuelle Ferreira (ASBAGDI)</t>
  </si>
  <si>
    <t>Laura Bertotto (ABC)</t>
  </si>
  <si>
    <t>Natalia Batalini Lima (ASSVP)</t>
  </si>
  <si>
    <t>Isabela Caroline Viana (ASSVP)</t>
  </si>
  <si>
    <t>Ana Beatriz Souza Campos (ASSVP)</t>
  </si>
  <si>
    <t>Joao Pedro Abreu  (SAC)</t>
  </si>
  <si>
    <t>Kedssy Souza Shilian (ASSVP)</t>
  </si>
  <si>
    <t>Camila Cruz Lopes (ASSVP)</t>
  </si>
  <si>
    <t>Monyque Magalhaes (ASSVP)</t>
  </si>
  <si>
    <t>Vinicius Eduardo Oliveira da Silva (ASSVP)</t>
  </si>
  <si>
    <t>Janine Bauler (BBC)</t>
  </si>
  <si>
    <t>Francielton Farias (JOCA)</t>
  </si>
  <si>
    <t>Cleudson Jardel Lima (JOCA)</t>
  </si>
  <si>
    <t>Gabrielle Cavalcante Pereira (JOCA)</t>
  </si>
  <si>
    <t>Gabriele Pereira (JOCA)</t>
  </si>
  <si>
    <t>Ismael N. Silva (JOCA)50001</t>
  </si>
  <si>
    <t>Lucas Alves Pinto (JOCA) 50002</t>
  </si>
  <si>
    <t>Julia Viana (JOCA)</t>
  </si>
  <si>
    <t>Sania Lima (JOCA)</t>
  </si>
  <si>
    <t>João Marcos Moreira (JOCA)</t>
  </si>
  <si>
    <t>III NAC CAXIAS DO SUL 2015</t>
  </si>
  <si>
    <t>Andreza Miranda Santos (BADPOA)</t>
  </si>
  <si>
    <t>Dupla formada pelo RK - atletas confirmaram interesse.</t>
  </si>
  <si>
    <t>Jonatas Carvalho (ASBAGDI)</t>
  </si>
  <si>
    <t>V. Enzo Sugiura (NCC)</t>
  </si>
  <si>
    <t>Dupla Classificada por sorteio</t>
  </si>
  <si>
    <t>SITUAÇÃO PENDENTE</t>
  </si>
  <si>
    <t>Estamos analisando a situação para uma tomada de decisão.</t>
  </si>
  <si>
    <t>Dupla Classificada - porém email de confirmação não chegou na CBBd, no prazo.</t>
  </si>
  <si>
    <t>Técnicos estão verificando motivos pelo qual o email não chegou para a CBBd.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</si>
</sst>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;@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3"/>
      <name val="Verdana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1C6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2" fillId="33" borderId="14" xfId="0" applyFont="1" applyFill="1" applyBorder="1" applyAlignment="1">
      <alignment horizontal="left"/>
    </xf>
    <xf numFmtId="14" fontId="2" fillId="0" borderId="11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justify"/>
    </xf>
    <xf numFmtId="0" fontId="5" fillId="0" borderId="15" xfId="0" applyFont="1" applyBorder="1" applyAlignment="1">
      <alignment horizontal="right"/>
    </xf>
    <xf numFmtId="0" fontId="2" fillId="33" borderId="14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2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/>
    </xf>
    <xf numFmtId="0" fontId="2" fillId="37" borderId="11" xfId="0" applyFont="1" applyFill="1" applyBorder="1" applyAlignment="1" applyProtection="1">
      <alignment horizontal="left"/>
      <protection locked="0"/>
    </xf>
    <xf numFmtId="0" fontId="2" fillId="37" borderId="11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2" fillId="37" borderId="16" xfId="0" applyFont="1" applyFill="1" applyBorder="1" applyAlignment="1">
      <alignment horizontal="left"/>
    </xf>
    <xf numFmtId="0" fontId="2" fillId="37" borderId="16" xfId="0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2" fillId="37" borderId="11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left"/>
    </xf>
    <xf numFmtId="0" fontId="2" fillId="37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37" borderId="11" xfId="0" applyFont="1" applyFill="1" applyBorder="1" applyAlignment="1">
      <alignment horizontal="left"/>
    </xf>
    <xf numFmtId="0" fontId="2" fillId="37" borderId="11" xfId="0" applyFont="1" applyFill="1" applyBorder="1" applyAlignment="1">
      <alignment/>
    </xf>
    <xf numFmtId="0" fontId="2" fillId="37" borderId="11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1" fontId="2" fillId="37" borderId="11" xfId="0" applyNumberFormat="1" applyFont="1" applyFill="1" applyBorder="1" applyAlignment="1">
      <alignment horizontal="center"/>
    </xf>
    <xf numFmtId="0" fontId="2" fillId="37" borderId="18" xfId="0" applyFont="1" applyFill="1" applyBorder="1" applyAlignment="1">
      <alignment/>
    </xf>
    <xf numFmtId="0" fontId="0" fillId="0" borderId="0" xfId="0" applyFill="1" applyAlignment="1">
      <alignment/>
    </xf>
    <xf numFmtId="1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7" borderId="19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0" xfId="0" applyFont="1" applyFill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4"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C1">
      <selection activeCell="M102" sqref="M102"/>
    </sheetView>
  </sheetViews>
  <sheetFormatPr defaultColWidth="9.140625" defaultRowHeight="12.75"/>
  <cols>
    <col min="1" max="1" width="9.140625" style="0" hidden="1" customWidth="1"/>
    <col min="4" max="4" width="35.00390625" style="0" bestFit="1" customWidth="1"/>
    <col min="5" max="5" width="37.28125" style="0" bestFit="1" customWidth="1"/>
    <col min="6" max="9" width="8.7109375" style="0" bestFit="1" customWidth="1"/>
  </cols>
  <sheetData>
    <row r="1" spans="2:9" ht="45.75" thickBot="1">
      <c r="B1" s="1" t="s">
        <v>0</v>
      </c>
      <c r="C1" s="2" t="s">
        <v>1</v>
      </c>
      <c r="D1" s="30" t="s">
        <v>165</v>
      </c>
      <c r="E1" s="28" t="s">
        <v>3</v>
      </c>
      <c r="F1" s="33" t="s">
        <v>117</v>
      </c>
      <c r="G1" s="33" t="s">
        <v>166</v>
      </c>
      <c r="H1" s="33" t="s">
        <v>208</v>
      </c>
      <c r="I1" s="33" t="s">
        <v>247</v>
      </c>
    </row>
    <row r="2" spans="2:9" ht="12.75">
      <c r="B2" s="4"/>
      <c r="C2" s="4"/>
      <c r="D2" s="5"/>
      <c r="E2" s="5"/>
      <c r="F2" s="8"/>
      <c r="G2" s="8"/>
      <c r="H2" s="8"/>
      <c r="I2" s="8"/>
    </row>
    <row r="3" spans="2:9" ht="12.75">
      <c r="B3" s="7" t="s">
        <v>4</v>
      </c>
      <c r="C3" s="8" t="s">
        <v>4</v>
      </c>
      <c r="D3" s="9" t="s">
        <v>5</v>
      </c>
      <c r="E3" s="9" t="s">
        <v>6</v>
      </c>
      <c r="F3" s="32">
        <v>41967</v>
      </c>
      <c r="G3" s="32">
        <v>42093</v>
      </c>
      <c r="H3" s="32">
        <v>42212</v>
      </c>
      <c r="I3" s="32">
        <v>42268</v>
      </c>
    </row>
    <row r="4" spans="1:9" ht="12.75">
      <c r="A4">
        <v>5</v>
      </c>
      <c r="B4" s="37">
        <v>2</v>
      </c>
      <c r="C4" s="45">
        <f aca="true" t="shared" si="0" ref="C4:C10">SUM(F4:I4)</f>
        <v>4960</v>
      </c>
      <c r="D4" s="47" t="s">
        <v>196</v>
      </c>
      <c r="E4" s="48"/>
      <c r="F4" s="45">
        <v>880</v>
      </c>
      <c r="G4" s="45">
        <v>1360</v>
      </c>
      <c r="H4" s="45">
        <v>1360</v>
      </c>
      <c r="I4" s="45">
        <v>1360</v>
      </c>
    </row>
    <row r="5" spans="1:9" ht="12.75">
      <c r="A5">
        <v>63</v>
      </c>
      <c r="B5" s="37">
        <v>4</v>
      </c>
      <c r="C5" s="45">
        <f t="shared" si="0"/>
        <v>3280</v>
      </c>
      <c r="D5" s="48" t="s">
        <v>110</v>
      </c>
      <c r="E5" s="48"/>
      <c r="F5" s="45">
        <v>640</v>
      </c>
      <c r="G5" s="45">
        <v>640</v>
      </c>
      <c r="H5" s="45">
        <v>1120</v>
      </c>
      <c r="I5" s="45">
        <v>880</v>
      </c>
    </row>
    <row r="6" spans="1:9" ht="12.75">
      <c r="A6">
        <v>1</v>
      </c>
      <c r="B6" s="37">
        <v>5</v>
      </c>
      <c r="C6" s="45">
        <f t="shared" si="0"/>
        <v>3040</v>
      </c>
      <c r="D6" s="47" t="s">
        <v>100</v>
      </c>
      <c r="E6" s="48"/>
      <c r="F6" s="45">
        <v>880</v>
      </c>
      <c r="G6" s="45">
        <v>400</v>
      </c>
      <c r="H6" s="45">
        <v>640</v>
      </c>
      <c r="I6" s="45">
        <v>1120</v>
      </c>
    </row>
    <row r="7" spans="1:9" ht="12.75">
      <c r="A7">
        <v>21</v>
      </c>
      <c r="B7" s="37">
        <v>6</v>
      </c>
      <c r="C7" s="45">
        <f t="shared" si="0"/>
        <v>2880</v>
      </c>
      <c r="D7" s="48" t="s">
        <v>238</v>
      </c>
      <c r="E7" s="48"/>
      <c r="F7" s="45">
        <v>1360</v>
      </c>
      <c r="G7" s="45">
        <v>640</v>
      </c>
      <c r="H7" s="45">
        <v>880</v>
      </c>
      <c r="I7" s="45"/>
    </row>
    <row r="8" spans="1:9" ht="12.75">
      <c r="A8">
        <v>9</v>
      </c>
      <c r="B8" s="36">
        <v>7</v>
      </c>
      <c r="C8" s="45">
        <f t="shared" si="0"/>
        <v>2880</v>
      </c>
      <c r="D8" s="48" t="s">
        <v>167</v>
      </c>
      <c r="E8" s="48"/>
      <c r="F8" s="45"/>
      <c r="G8" s="45">
        <v>1120</v>
      </c>
      <c r="H8" s="45">
        <v>640</v>
      </c>
      <c r="I8" s="45">
        <v>1120</v>
      </c>
    </row>
    <row r="9" spans="1:9" ht="12.75">
      <c r="A9">
        <v>24</v>
      </c>
      <c r="B9" s="36">
        <v>8</v>
      </c>
      <c r="C9" s="45">
        <f t="shared" si="0"/>
        <v>2800</v>
      </c>
      <c r="D9" s="48" t="s">
        <v>113</v>
      </c>
      <c r="E9" s="48"/>
      <c r="F9" s="45">
        <v>1120</v>
      </c>
      <c r="G9" s="45">
        <v>400</v>
      </c>
      <c r="H9" s="45">
        <v>880</v>
      </c>
      <c r="I9" s="45">
        <v>400</v>
      </c>
    </row>
    <row r="10" spans="1:9" ht="12.75">
      <c r="A10">
        <v>5</v>
      </c>
      <c r="B10" s="36">
        <v>9</v>
      </c>
      <c r="C10" s="45">
        <f t="shared" si="0"/>
        <v>2800</v>
      </c>
      <c r="D10" s="47" t="s">
        <v>101</v>
      </c>
      <c r="E10" s="48"/>
      <c r="F10" s="45">
        <v>880</v>
      </c>
      <c r="G10" s="45">
        <v>400</v>
      </c>
      <c r="H10" s="45">
        <v>880</v>
      </c>
      <c r="I10" s="45">
        <v>640</v>
      </c>
    </row>
    <row r="11" spans="1:9" ht="12.75" hidden="1">
      <c r="A11">
        <v>69</v>
      </c>
      <c r="B11" s="37">
        <v>74</v>
      </c>
      <c r="C11" s="45" t="e">
        <f>SUM(#REF!)</f>
        <v>#REF!</v>
      </c>
      <c r="D11" s="48" t="s">
        <v>164</v>
      </c>
      <c r="E11" s="48"/>
      <c r="F11" s="49"/>
      <c r="G11" s="49"/>
      <c r="H11" s="49"/>
      <c r="I11" s="49"/>
    </row>
    <row r="12" spans="1:9" ht="12.75" hidden="1">
      <c r="A12">
        <v>70</v>
      </c>
      <c r="B12" s="37">
        <v>75</v>
      </c>
      <c r="C12" s="45" t="e">
        <f>SUM(#REF!)</f>
        <v>#REF!</v>
      </c>
      <c r="D12" s="48" t="s">
        <v>112</v>
      </c>
      <c r="E12" s="48"/>
      <c r="F12" s="49"/>
      <c r="G12" s="49"/>
      <c r="H12" s="49"/>
      <c r="I12" s="49"/>
    </row>
    <row r="13" spans="1:9" ht="12.75" hidden="1">
      <c r="A13">
        <v>71</v>
      </c>
      <c r="B13" s="37">
        <v>76</v>
      </c>
      <c r="C13" s="45" t="e">
        <f>SUM(#REF!)</f>
        <v>#REF!</v>
      </c>
      <c r="D13" s="48" t="s">
        <v>153</v>
      </c>
      <c r="E13" s="48"/>
      <c r="F13" s="49"/>
      <c r="G13" s="49"/>
      <c r="H13" s="49"/>
      <c r="I13" s="49"/>
    </row>
    <row r="14" spans="1:9" ht="12.75" hidden="1">
      <c r="A14">
        <v>72</v>
      </c>
      <c r="B14" s="37">
        <v>77</v>
      </c>
      <c r="C14" s="45" t="e">
        <f>SUM(#REF!)</f>
        <v>#REF!</v>
      </c>
      <c r="D14" s="48" t="s">
        <v>132</v>
      </c>
      <c r="E14" s="48"/>
      <c r="F14" s="49"/>
      <c r="G14" s="49"/>
      <c r="H14" s="49"/>
      <c r="I14" s="49"/>
    </row>
    <row r="15" spans="1:9" ht="12.75" hidden="1">
      <c r="A15">
        <v>73</v>
      </c>
      <c r="B15" s="37">
        <v>78</v>
      </c>
      <c r="C15" s="45" t="e">
        <f>SUM(#REF!)</f>
        <v>#REF!</v>
      </c>
      <c r="D15" s="48" t="s">
        <v>136</v>
      </c>
      <c r="E15" s="48"/>
      <c r="F15" s="49"/>
      <c r="G15" s="49"/>
      <c r="H15" s="49"/>
      <c r="I15" s="49"/>
    </row>
    <row r="16" spans="1:9" ht="12.75" hidden="1">
      <c r="A16">
        <v>74</v>
      </c>
      <c r="B16" s="37">
        <v>79</v>
      </c>
      <c r="C16" s="45" t="e">
        <f>SUM(#REF!)</f>
        <v>#REF!</v>
      </c>
      <c r="D16" s="48" t="s">
        <v>130</v>
      </c>
      <c r="E16" s="48"/>
      <c r="F16" s="49"/>
      <c r="G16" s="49"/>
      <c r="H16" s="49"/>
      <c r="I16" s="49"/>
    </row>
    <row r="17" spans="1:9" ht="12.75" hidden="1">
      <c r="A17">
        <v>75</v>
      </c>
      <c r="B17" s="37">
        <v>80</v>
      </c>
      <c r="C17" s="45" t="e">
        <f>SUM(#REF!)</f>
        <v>#REF!</v>
      </c>
      <c r="D17" s="50" t="s">
        <v>141</v>
      </c>
      <c r="E17" s="48"/>
      <c r="F17" s="49"/>
      <c r="G17" s="49"/>
      <c r="H17" s="49"/>
      <c r="I17" s="49"/>
    </row>
    <row r="18" spans="1:9" ht="12.75" hidden="1">
      <c r="A18">
        <v>76</v>
      </c>
      <c r="B18" s="37">
        <v>81</v>
      </c>
      <c r="C18" s="45" t="e">
        <f>SUM(#REF!)</f>
        <v>#REF!</v>
      </c>
      <c r="D18" s="48" t="s">
        <v>134</v>
      </c>
      <c r="E18" s="48"/>
      <c r="F18" s="49"/>
      <c r="G18" s="49"/>
      <c r="H18" s="49"/>
      <c r="I18" s="49"/>
    </row>
    <row r="19" spans="1:9" ht="12.75" hidden="1">
      <c r="A19">
        <v>77</v>
      </c>
      <c r="B19" s="37">
        <v>82</v>
      </c>
      <c r="C19" s="45" t="e">
        <f>SUM(#REF!)</f>
        <v>#REF!</v>
      </c>
      <c r="D19" s="48" t="s">
        <v>163</v>
      </c>
      <c r="E19" s="48"/>
      <c r="F19" s="49"/>
      <c r="G19" s="49"/>
      <c r="H19" s="49"/>
      <c r="I19" s="49"/>
    </row>
    <row r="20" spans="1:9" ht="12.75" hidden="1">
      <c r="A20">
        <v>78</v>
      </c>
      <c r="B20" s="37">
        <v>83</v>
      </c>
      <c r="C20" s="45" t="e">
        <f>SUM(#REF!)</f>
        <v>#REF!</v>
      </c>
      <c r="D20" s="48" t="s">
        <v>140</v>
      </c>
      <c r="E20" s="48"/>
      <c r="F20" s="49"/>
      <c r="G20" s="49"/>
      <c r="H20" s="49"/>
      <c r="I20" s="49"/>
    </row>
    <row r="21" spans="1:9" ht="12.75" hidden="1">
      <c r="A21">
        <v>79</v>
      </c>
      <c r="B21" s="37">
        <v>84</v>
      </c>
      <c r="C21" s="45" t="e">
        <f>SUM(#REF!)</f>
        <v>#REF!</v>
      </c>
      <c r="D21" s="48" t="s">
        <v>33</v>
      </c>
      <c r="E21" s="48"/>
      <c r="F21" s="49"/>
      <c r="G21" s="49"/>
      <c r="H21" s="49"/>
      <c r="I21" s="49"/>
    </row>
    <row r="22" spans="1:9" ht="12.75" hidden="1">
      <c r="A22">
        <v>80</v>
      </c>
      <c r="B22" s="37">
        <v>85</v>
      </c>
      <c r="C22" s="45" t="e">
        <f>SUM(#REF!)</f>
        <v>#REF!</v>
      </c>
      <c r="D22" s="48" t="s">
        <v>135</v>
      </c>
      <c r="E22" s="48"/>
      <c r="F22" s="49"/>
      <c r="G22" s="49"/>
      <c r="H22" s="49"/>
      <c r="I22" s="49"/>
    </row>
    <row r="23" spans="1:9" ht="12.75" hidden="1">
      <c r="A23">
        <v>81</v>
      </c>
      <c r="B23" s="37">
        <v>86</v>
      </c>
      <c r="C23" s="45" t="e">
        <f>SUM(#REF!)</f>
        <v>#REF!</v>
      </c>
      <c r="D23" s="48" t="s">
        <v>238</v>
      </c>
      <c r="E23" s="48"/>
      <c r="F23" s="49"/>
      <c r="G23" s="49"/>
      <c r="H23" s="49"/>
      <c r="I23" s="49"/>
    </row>
    <row r="24" spans="1:9" ht="12.75" hidden="1">
      <c r="A24">
        <v>82</v>
      </c>
      <c r="B24" s="37">
        <v>87</v>
      </c>
      <c r="C24" s="45" t="e">
        <f>SUM(#REF!)</f>
        <v>#REF!</v>
      </c>
      <c r="D24" s="48" t="s">
        <v>162</v>
      </c>
      <c r="E24" s="48"/>
      <c r="F24" s="49"/>
      <c r="G24" s="49"/>
      <c r="H24" s="49"/>
      <c r="I24" s="49"/>
    </row>
    <row r="25" spans="1:9" ht="12.75" hidden="1">
      <c r="A25">
        <v>83</v>
      </c>
      <c r="B25" s="37">
        <v>88</v>
      </c>
      <c r="C25" s="45" t="e">
        <f>SUM(#REF!)</f>
        <v>#REF!</v>
      </c>
      <c r="D25" s="48" t="s">
        <v>242</v>
      </c>
      <c r="E25" s="48"/>
      <c r="F25" s="49"/>
      <c r="G25" s="49"/>
      <c r="H25" s="49"/>
      <c r="I25" s="49"/>
    </row>
    <row r="26" spans="1:9" ht="12.75" hidden="1">
      <c r="A26">
        <v>84</v>
      </c>
      <c r="B26" s="37">
        <v>89</v>
      </c>
      <c r="C26" s="45" t="e">
        <f>SUM(#REF!)</f>
        <v>#REF!</v>
      </c>
      <c r="D26" s="48" t="s">
        <v>146</v>
      </c>
      <c r="E26" s="48"/>
      <c r="F26" s="49"/>
      <c r="G26" s="49"/>
      <c r="H26" s="49"/>
      <c r="I26" s="49"/>
    </row>
    <row r="27" spans="1:9" ht="12.75" hidden="1">
      <c r="A27">
        <v>85</v>
      </c>
      <c r="B27" s="37">
        <v>90</v>
      </c>
      <c r="C27" s="45" t="e">
        <f>SUM(#REF!)</f>
        <v>#REF!</v>
      </c>
      <c r="D27" s="48" t="s">
        <v>161</v>
      </c>
      <c r="E27" s="48"/>
      <c r="F27" s="49"/>
      <c r="G27" s="49"/>
      <c r="H27" s="49"/>
      <c r="I27" s="49"/>
    </row>
    <row r="28" spans="1:9" ht="12.75" hidden="1">
      <c r="A28">
        <v>86</v>
      </c>
      <c r="B28" s="37">
        <v>91</v>
      </c>
      <c r="C28" s="45" t="e">
        <f>SUM(#REF!)</f>
        <v>#REF!</v>
      </c>
      <c r="D28" s="47" t="s">
        <v>160</v>
      </c>
      <c r="E28" s="48"/>
      <c r="F28" s="49"/>
      <c r="G28" s="49"/>
      <c r="H28" s="49"/>
      <c r="I28" s="49"/>
    </row>
    <row r="29" spans="1:9" ht="12.75" hidden="1">
      <c r="A29">
        <v>87</v>
      </c>
      <c r="B29" s="37">
        <v>92</v>
      </c>
      <c r="C29" s="45" t="e">
        <f>SUM(#REF!)</f>
        <v>#REF!</v>
      </c>
      <c r="D29" s="48" t="s">
        <v>137</v>
      </c>
      <c r="E29" s="48"/>
      <c r="F29" s="49"/>
      <c r="G29" s="49"/>
      <c r="H29" s="49"/>
      <c r="I29" s="49"/>
    </row>
    <row r="30" spans="1:9" ht="12.75" hidden="1">
      <c r="A30">
        <v>88</v>
      </c>
      <c r="B30" s="37">
        <v>93</v>
      </c>
      <c r="C30" s="45" t="e">
        <f>SUM(#REF!)</f>
        <v>#REF!</v>
      </c>
      <c r="D30" s="48" t="s">
        <v>133</v>
      </c>
      <c r="E30" s="48"/>
      <c r="F30" s="49"/>
      <c r="G30" s="49"/>
      <c r="H30" s="49"/>
      <c r="I30" s="49"/>
    </row>
    <row r="31" spans="1:9" ht="12.75" hidden="1">
      <c r="A31">
        <v>89</v>
      </c>
      <c r="B31" s="37">
        <v>94</v>
      </c>
      <c r="C31" s="45" t="e">
        <f>SUM(#REF!)</f>
        <v>#REF!</v>
      </c>
      <c r="D31" s="48" t="s">
        <v>159</v>
      </c>
      <c r="E31" s="48"/>
      <c r="F31" s="49"/>
      <c r="G31" s="49"/>
      <c r="H31" s="49"/>
      <c r="I31" s="49"/>
    </row>
    <row r="32" spans="1:9" ht="12.75" hidden="1">
      <c r="A32">
        <v>90</v>
      </c>
      <c r="B32" s="37">
        <v>95</v>
      </c>
      <c r="C32" s="45" t="e">
        <f>SUM(#REF!)</f>
        <v>#REF!</v>
      </c>
      <c r="D32" s="48" t="s">
        <v>147</v>
      </c>
      <c r="E32" s="48"/>
      <c r="F32" s="49"/>
      <c r="G32" s="49"/>
      <c r="H32" s="49"/>
      <c r="I32" s="49"/>
    </row>
    <row r="33" spans="1:9" ht="12.75" hidden="1">
      <c r="A33">
        <v>91</v>
      </c>
      <c r="B33" s="40">
        <v>96</v>
      </c>
      <c r="C33" s="51" t="e">
        <f>SUM(#REF!)</f>
        <v>#REF!</v>
      </c>
      <c r="D33" s="50" t="s">
        <v>111</v>
      </c>
      <c r="E33" s="50"/>
      <c r="F33" s="49"/>
      <c r="G33" s="49"/>
      <c r="H33" s="49"/>
      <c r="I33" s="49"/>
    </row>
    <row r="34" spans="2:9" ht="12.75">
      <c r="B34" s="39">
        <v>53</v>
      </c>
      <c r="C34" s="45">
        <v>0</v>
      </c>
      <c r="D34" s="48" t="s">
        <v>32</v>
      </c>
      <c r="E34" s="48"/>
      <c r="F34" s="52"/>
      <c r="G34" s="52"/>
      <c r="H34" s="52"/>
      <c r="I34" s="52"/>
    </row>
    <row r="35" spans="2:5" ht="13.5" thickBot="1">
      <c r="B35" s="11"/>
      <c r="C35" s="11"/>
      <c r="D35" s="13"/>
      <c r="E35" s="13"/>
    </row>
    <row r="36" spans="2:9" ht="45.75" thickBot="1">
      <c r="B36" s="19" t="s">
        <v>0</v>
      </c>
      <c r="C36" s="2" t="s">
        <v>1</v>
      </c>
      <c r="D36" s="30" t="s">
        <v>158</v>
      </c>
      <c r="E36" s="25"/>
      <c r="F36" s="33" t="s">
        <v>117</v>
      </c>
      <c r="G36" s="33" t="s">
        <v>166</v>
      </c>
      <c r="H36" s="33" t="s">
        <v>208</v>
      </c>
      <c r="I36" s="33" t="s">
        <v>247</v>
      </c>
    </row>
    <row r="37" spans="2:9" ht="12.75">
      <c r="B37" s="4"/>
      <c r="C37" s="4"/>
      <c r="D37" s="14"/>
      <c r="E37" s="15"/>
      <c r="F37" s="8"/>
      <c r="G37" s="8"/>
      <c r="H37" s="8"/>
      <c r="I37" s="8"/>
    </row>
    <row r="38" spans="2:9" ht="12.75">
      <c r="B38" s="7" t="s">
        <v>4</v>
      </c>
      <c r="C38" s="8" t="s">
        <v>4</v>
      </c>
      <c r="D38" s="16" t="s">
        <v>5</v>
      </c>
      <c r="E38" s="16" t="s">
        <v>6</v>
      </c>
      <c r="F38" s="32">
        <v>41967</v>
      </c>
      <c r="G38" s="32">
        <v>42093</v>
      </c>
      <c r="H38" s="32">
        <v>42212</v>
      </c>
      <c r="I38" s="32">
        <v>42268</v>
      </c>
    </row>
    <row r="39" spans="1:9" ht="12.75">
      <c r="A39">
        <v>1</v>
      </c>
      <c r="B39" s="37">
        <v>1</v>
      </c>
      <c r="C39" s="45">
        <f aca="true" t="shared" si="1" ref="C39:C46">SUM(F39:I39)</f>
        <v>5680</v>
      </c>
      <c r="D39" s="46" t="s">
        <v>170</v>
      </c>
      <c r="E39" s="46"/>
      <c r="F39" s="45">
        <v>1600</v>
      </c>
      <c r="G39" s="45">
        <v>1360</v>
      </c>
      <c r="H39" s="45">
        <v>1360</v>
      </c>
      <c r="I39" s="45">
        <v>1360</v>
      </c>
    </row>
    <row r="40" spans="1:9" ht="12.75">
      <c r="A40">
        <v>11</v>
      </c>
      <c r="B40" s="37">
        <v>3</v>
      </c>
      <c r="C40" s="45">
        <f t="shared" si="1"/>
        <v>4240</v>
      </c>
      <c r="D40" s="46" t="s">
        <v>198</v>
      </c>
      <c r="E40" s="46"/>
      <c r="F40" s="45">
        <v>1120</v>
      </c>
      <c r="G40" s="45">
        <v>1120</v>
      </c>
      <c r="H40" s="45">
        <v>880</v>
      </c>
      <c r="I40" s="45">
        <v>1120</v>
      </c>
    </row>
    <row r="41" spans="1:9" ht="12.75">
      <c r="A41">
        <v>15</v>
      </c>
      <c r="B41" s="37">
        <v>4</v>
      </c>
      <c r="C41" s="45">
        <f t="shared" si="1"/>
        <v>3520</v>
      </c>
      <c r="D41" s="46" t="s">
        <v>248</v>
      </c>
      <c r="E41" s="46"/>
      <c r="F41" s="45">
        <v>880</v>
      </c>
      <c r="G41" s="45">
        <v>400</v>
      </c>
      <c r="H41" s="45">
        <v>1120</v>
      </c>
      <c r="I41" s="45">
        <v>1120</v>
      </c>
    </row>
    <row r="42" spans="1:9" ht="12.75">
      <c r="A42">
        <v>4</v>
      </c>
      <c r="B42" s="37">
        <v>5</v>
      </c>
      <c r="C42" s="45">
        <f t="shared" si="1"/>
        <v>3280</v>
      </c>
      <c r="D42" s="46" t="s">
        <v>199</v>
      </c>
      <c r="E42" s="46"/>
      <c r="F42" s="45">
        <v>400</v>
      </c>
      <c r="G42" s="45">
        <v>880</v>
      </c>
      <c r="H42" s="45">
        <v>1120</v>
      </c>
      <c r="I42" s="45">
        <v>880</v>
      </c>
    </row>
    <row r="43" spans="1:9" ht="12.75">
      <c r="A43">
        <v>19</v>
      </c>
      <c r="B43" s="37">
        <v>6</v>
      </c>
      <c r="C43" s="45">
        <f t="shared" si="1"/>
        <v>3040</v>
      </c>
      <c r="D43" s="46" t="s">
        <v>114</v>
      </c>
      <c r="E43" s="46"/>
      <c r="F43" s="45">
        <v>1360</v>
      </c>
      <c r="G43" s="45">
        <v>400</v>
      </c>
      <c r="H43" s="45">
        <v>880</v>
      </c>
      <c r="I43" s="45">
        <v>400</v>
      </c>
    </row>
    <row r="44" spans="1:9" ht="12.75">
      <c r="A44">
        <v>3</v>
      </c>
      <c r="B44" s="38">
        <v>7</v>
      </c>
      <c r="C44" s="45">
        <f t="shared" si="1"/>
        <v>2560</v>
      </c>
      <c r="D44" s="46" t="s">
        <v>200</v>
      </c>
      <c r="E44" s="46"/>
      <c r="F44" s="45">
        <v>400</v>
      </c>
      <c r="G44" s="45">
        <v>880</v>
      </c>
      <c r="H44" s="45">
        <v>880</v>
      </c>
      <c r="I44" s="45">
        <v>400</v>
      </c>
    </row>
    <row r="45" spans="1:9" ht="12.75">
      <c r="A45">
        <v>15</v>
      </c>
      <c r="B45" s="38">
        <v>7</v>
      </c>
      <c r="C45" s="45">
        <f t="shared" si="1"/>
        <v>2560</v>
      </c>
      <c r="D45" s="46" t="s">
        <v>50</v>
      </c>
      <c r="E45" s="46"/>
      <c r="F45" s="45">
        <v>400</v>
      </c>
      <c r="G45" s="45">
        <v>880</v>
      </c>
      <c r="H45" s="45">
        <v>400</v>
      </c>
      <c r="I45" s="45">
        <v>880</v>
      </c>
    </row>
    <row r="46" spans="1:9" ht="12.75">
      <c r="A46">
        <v>8</v>
      </c>
      <c r="B46" s="38">
        <v>7</v>
      </c>
      <c r="C46" s="45">
        <f t="shared" si="1"/>
        <v>2560</v>
      </c>
      <c r="D46" s="46" t="s">
        <v>171</v>
      </c>
      <c r="E46" s="46"/>
      <c r="F46" s="45">
        <v>880</v>
      </c>
      <c r="G46" s="45">
        <v>400</v>
      </c>
      <c r="H46" s="45">
        <v>400</v>
      </c>
      <c r="I46" s="45">
        <v>880</v>
      </c>
    </row>
    <row r="47" spans="1:5" ht="12.75" hidden="1">
      <c r="A47">
        <v>31</v>
      </c>
      <c r="B47" s="8" t="e">
        <f>IF(C47=#REF!,#REF!,A47)</f>
        <v>#REF!</v>
      </c>
      <c r="C47" s="8" t="e">
        <f>SUM(#REF!)</f>
        <v>#REF!</v>
      </c>
      <c r="D47" s="6" t="s">
        <v>128</v>
      </c>
      <c r="E47" s="6"/>
    </row>
    <row r="48" spans="1:5" ht="12.75" hidden="1">
      <c r="A48">
        <v>32</v>
      </c>
      <c r="B48" s="8" t="e">
        <f aca="true" t="shared" si="2" ref="B48:B53">IF(C48=C47,B47,A48)</f>
        <v>#REF!</v>
      </c>
      <c r="C48" s="8" t="e">
        <f>SUM(#REF!)</f>
        <v>#REF!</v>
      </c>
      <c r="D48" s="6" t="s">
        <v>241</v>
      </c>
      <c r="E48" s="6"/>
    </row>
    <row r="49" spans="1:5" ht="12.75" hidden="1">
      <c r="A49">
        <v>33</v>
      </c>
      <c r="B49" s="8" t="e">
        <f t="shared" si="2"/>
        <v>#REF!</v>
      </c>
      <c r="C49" s="8" t="e">
        <f>SUM(#REF!)</f>
        <v>#REF!</v>
      </c>
      <c r="D49" s="6" t="s">
        <v>157</v>
      </c>
      <c r="E49" s="6"/>
    </row>
    <row r="50" spans="1:5" ht="12.75" hidden="1">
      <c r="A50">
        <v>34</v>
      </c>
      <c r="B50" s="8" t="e">
        <f t="shared" si="2"/>
        <v>#REF!</v>
      </c>
      <c r="C50" s="8" t="e">
        <f>SUM(#REF!)</f>
        <v>#REF!</v>
      </c>
      <c r="D50" s="6" t="s">
        <v>122</v>
      </c>
      <c r="E50" s="6"/>
    </row>
    <row r="51" spans="1:5" ht="12.75" hidden="1">
      <c r="A51">
        <v>35</v>
      </c>
      <c r="B51" s="8" t="e">
        <f t="shared" si="2"/>
        <v>#REF!</v>
      </c>
      <c r="C51" s="8" t="e">
        <f>SUM(#REF!)</f>
        <v>#REF!</v>
      </c>
      <c r="D51" s="6" t="s">
        <v>156</v>
      </c>
      <c r="E51" s="6"/>
    </row>
    <row r="52" spans="1:5" ht="12.75" hidden="1">
      <c r="A52">
        <v>36</v>
      </c>
      <c r="B52" s="8" t="e">
        <f t="shared" si="2"/>
        <v>#REF!</v>
      </c>
      <c r="C52" s="8" t="e">
        <f>SUM(#REF!)</f>
        <v>#REF!</v>
      </c>
      <c r="D52" s="6" t="s">
        <v>155</v>
      </c>
      <c r="E52" s="6"/>
    </row>
    <row r="53" spans="1:5" ht="12.75" hidden="1">
      <c r="A53">
        <v>37</v>
      </c>
      <c r="B53" s="8" t="e">
        <f t="shared" si="2"/>
        <v>#REF!</v>
      </c>
      <c r="C53" s="8" t="e">
        <f>SUM(#REF!)</f>
        <v>#REF!</v>
      </c>
      <c r="D53" s="6" t="s">
        <v>39</v>
      </c>
      <c r="E53" s="6"/>
    </row>
    <row r="54" spans="2:5" ht="12.75">
      <c r="B54" s="11"/>
      <c r="C54" s="11"/>
      <c r="D54" s="13"/>
      <c r="E54" s="13"/>
    </row>
    <row r="55" spans="2:5" ht="13.5" thickBot="1">
      <c r="B55" s="17"/>
      <c r="C55" s="18"/>
      <c r="D55" s="13"/>
      <c r="E55" s="13"/>
    </row>
    <row r="56" spans="2:9" ht="45.75" thickBot="1">
      <c r="B56" s="1" t="s">
        <v>0</v>
      </c>
      <c r="C56" s="2" t="s">
        <v>1</v>
      </c>
      <c r="D56" s="34" t="s">
        <v>154</v>
      </c>
      <c r="E56" s="3" t="s">
        <v>3</v>
      </c>
      <c r="F56" s="33" t="s">
        <v>117</v>
      </c>
      <c r="G56" s="33" t="s">
        <v>166</v>
      </c>
      <c r="H56" s="33" t="s">
        <v>208</v>
      </c>
      <c r="I56" s="33" t="s">
        <v>247</v>
      </c>
    </row>
    <row r="57" spans="2:9" ht="12.75">
      <c r="B57" s="7" t="s">
        <v>4</v>
      </c>
      <c r="C57" s="8" t="s">
        <v>4</v>
      </c>
      <c r="D57" s="9" t="s">
        <v>5</v>
      </c>
      <c r="E57" s="9" t="s">
        <v>6</v>
      </c>
      <c r="F57" s="32">
        <v>41967</v>
      </c>
      <c r="G57" s="32">
        <v>42093</v>
      </c>
      <c r="H57" s="32">
        <v>42212</v>
      </c>
      <c r="I57" s="32">
        <v>42268</v>
      </c>
    </row>
    <row r="58" spans="1:9" ht="12.75">
      <c r="A58">
        <v>3</v>
      </c>
      <c r="B58" s="37">
        <v>2</v>
      </c>
      <c r="C58" s="45">
        <f>SUM(F58:I58)</f>
        <v>4480</v>
      </c>
      <c r="D58" s="48" t="s">
        <v>197</v>
      </c>
      <c r="E58" s="47" t="s">
        <v>196</v>
      </c>
      <c r="F58" s="45">
        <v>640</v>
      </c>
      <c r="G58" s="45">
        <v>1120</v>
      </c>
      <c r="H58" s="45">
        <v>1360</v>
      </c>
      <c r="I58" s="45">
        <v>1360</v>
      </c>
    </row>
    <row r="59" spans="1:9" ht="12.75">
      <c r="A59">
        <v>17</v>
      </c>
      <c r="B59" s="37">
        <v>3</v>
      </c>
      <c r="C59" s="45">
        <f>SUM(F59:I59)</f>
        <v>3760</v>
      </c>
      <c r="D59" s="47" t="s">
        <v>100</v>
      </c>
      <c r="E59" s="47" t="s">
        <v>49</v>
      </c>
      <c r="F59" s="45">
        <v>1360</v>
      </c>
      <c r="G59" s="45">
        <v>400</v>
      </c>
      <c r="H59" s="45">
        <v>880</v>
      </c>
      <c r="I59" s="45">
        <v>1120</v>
      </c>
    </row>
    <row r="60" spans="1:9" ht="12.75">
      <c r="A60">
        <v>2</v>
      </c>
      <c r="B60" s="37">
        <v>4</v>
      </c>
      <c r="C60" s="45">
        <f>SUM(F60:I60)</f>
        <v>3520</v>
      </c>
      <c r="D60" s="48" t="s">
        <v>168</v>
      </c>
      <c r="E60" s="48" t="s">
        <v>169</v>
      </c>
      <c r="F60" s="45">
        <v>1120</v>
      </c>
      <c r="G60" s="45">
        <v>1120</v>
      </c>
      <c r="H60" s="45">
        <v>400</v>
      </c>
      <c r="I60" s="45">
        <v>880</v>
      </c>
    </row>
    <row r="61" spans="1:9" ht="12.75">
      <c r="A61">
        <v>49</v>
      </c>
      <c r="B61" s="36">
        <v>7</v>
      </c>
      <c r="C61" s="45">
        <f>SUM(F61:I61)</f>
        <v>2400</v>
      </c>
      <c r="D61" s="48" t="s">
        <v>108</v>
      </c>
      <c r="E61" s="48" t="s">
        <v>113</v>
      </c>
      <c r="F61" s="45"/>
      <c r="G61" s="45">
        <v>880</v>
      </c>
      <c r="H61" s="45">
        <v>880</v>
      </c>
      <c r="I61" s="45">
        <v>640</v>
      </c>
    </row>
    <row r="62" spans="1:10" ht="12.75">
      <c r="A62">
        <v>28</v>
      </c>
      <c r="B62" s="37">
        <v>32</v>
      </c>
      <c r="C62" s="45">
        <v>0</v>
      </c>
      <c r="D62" s="48" t="s">
        <v>150</v>
      </c>
      <c r="E62" s="48" t="s">
        <v>32</v>
      </c>
      <c r="F62" s="72" t="s">
        <v>249</v>
      </c>
      <c r="G62" s="73"/>
      <c r="H62" s="73"/>
      <c r="I62" s="73"/>
      <c r="J62" s="74"/>
    </row>
    <row r="63" spans="1:5" ht="12.75" hidden="1">
      <c r="A63">
        <v>34</v>
      </c>
      <c r="B63" s="8">
        <v>27</v>
      </c>
      <c r="C63" s="8" t="e">
        <f>SUM(#REF!)</f>
        <v>#REF!</v>
      </c>
      <c r="D63" s="10" t="s">
        <v>152</v>
      </c>
      <c r="E63" s="24" t="s">
        <v>32</v>
      </c>
    </row>
    <row r="64" spans="1:5" ht="12.75" hidden="1">
      <c r="A64">
        <v>35</v>
      </c>
      <c r="B64" s="8">
        <v>27</v>
      </c>
      <c r="C64" s="8" t="e">
        <f>SUM(#REF!)</f>
        <v>#REF!</v>
      </c>
      <c r="D64" s="10" t="s">
        <v>151</v>
      </c>
      <c r="E64" s="10" t="s">
        <v>150</v>
      </c>
    </row>
    <row r="65" spans="1:5" ht="12.75" hidden="1">
      <c r="A65">
        <v>36</v>
      </c>
      <c r="B65" s="8">
        <v>27</v>
      </c>
      <c r="C65" s="8" t="e">
        <f>SUM(#REF!)</f>
        <v>#REF!</v>
      </c>
      <c r="D65" s="10" t="s">
        <v>149</v>
      </c>
      <c r="E65" s="10" t="s">
        <v>148</v>
      </c>
    </row>
    <row r="66" spans="1:5" ht="12.75" hidden="1">
      <c r="A66">
        <v>37</v>
      </c>
      <c r="B66" s="8">
        <v>27</v>
      </c>
      <c r="C66" s="8" t="e">
        <f>SUM(#REF!)</f>
        <v>#REF!</v>
      </c>
      <c r="D66" s="10" t="s">
        <v>112</v>
      </c>
      <c r="E66" s="10" t="s">
        <v>147</v>
      </c>
    </row>
    <row r="67" spans="1:5" ht="12.75" hidden="1">
      <c r="A67">
        <v>38</v>
      </c>
      <c r="B67" s="8">
        <v>27</v>
      </c>
      <c r="C67" s="8" t="e">
        <f>SUM(#REF!)</f>
        <v>#REF!</v>
      </c>
      <c r="D67" s="10" t="s">
        <v>146</v>
      </c>
      <c r="E67" s="24" t="s">
        <v>145</v>
      </c>
    </row>
    <row r="68" spans="1:5" ht="12.75" hidden="1">
      <c r="A68">
        <v>39</v>
      </c>
      <c r="B68" s="8">
        <v>27</v>
      </c>
      <c r="C68" s="8" t="e">
        <f>SUM(#REF!)</f>
        <v>#REF!</v>
      </c>
      <c r="D68" s="10" t="s">
        <v>238</v>
      </c>
      <c r="E68" s="10" t="s">
        <v>243</v>
      </c>
    </row>
    <row r="69" spans="1:5" ht="12.75" hidden="1">
      <c r="A69">
        <v>40</v>
      </c>
      <c r="B69" s="8">
        <v>27</v>
      </c>
      <c r="C69" s="8" t="e">
        <f>SUM(#REF!)</f>
        <v>#REF!</v>
      </c>
      <c r="D69" s="10" t="s">
        <v>144</v>
      </c>
      <c r="E69" s="10" t="s">
        <v>143</v>
      </c>
    </row>
    <row r="70" spans="1:5" ht="12.75" hidden="1">
      <c r="A70">
        <v>41</v>
      </c>
      <c r="B70" s="8">
        <v>27</v>
      </c>
      <c r="C70" s="8" t="e">
        <f>SUM(#REF!)</f>
        <v>#REF!</v>
      </c>
      <c r="D70" s="10" t="s">
        <v>142</v>
      </c>
      <c r="E70" s="10" t="s">
        <v>141</v>
      </c>
    </row>
    <row r="71" spans="1:5" ht="12.75" hidden="1">
      <c r="A71">
        <v>42</v>
      </c>
      <c r="B71" s="8">
        <v>27</v>
      </c>
      <c r="C71" s="8" t="e">
        <f>SUM(#REF!)</f>
        <v>#REF!</v>
      </c>
      <c r="D71" s="10" t="s">
        <v>140</v>
      </c>
      <c r="E71" s="10" t="s">
        <v>139</v>
      </c>
    </row>
    <row r="72" spans="1:5" ht="12.75" hidden="1">
      <c r="A72">
        <v>43</v>
      </c>
      <c r="B72" s="8">
        <v>27</v>
      </c>
      <c r="C72" s="8" t="e">
        <f>SUM(#REF!)</f>
        <v>#REF!</v>
      </c>
      <c r="D72" s="10" t="s">
        <v>138</v>
      </c>
      <c r="E72" s="10" t="s">
        <v>137</v>
      </c>
    </row>
    <row r="73" spans="1:5" ht="12.75" hidden="1">
      <c r="A73">
        <v>44</v>
      </c>
      <c r="B73" s="8">
        <v>27</v>
      </c>
      <c r="C73" s="8" t="e">
        <f>SUM(#REF!)</f>
        <v>#REF!</v>
      </c>
      <c r="D73" s="10" t="s">
        <v>33</v>
      </c>
      <c r="E73" s="10" t="s">
        <v>136</v>
      </c>
    </row>
    <row r="74" spans="1:5" ht="12.75" hidden="1">
      <c r="A74">
        <v>45</v>
      </c>
      <c r="B74" s="8">
        <v>27</v>
      </c>
      <c r="C74" s="8" t="e">
        <f>SUM(#REF!)</f>
        <v>#REF!</v>
      </c>
      <c r="D74" s="10" t="s">
        <v>135</v>
      </c>
      <c r="E74" s="10" t="s">
        <v>134</v>
      </c>
    </row>
    <row r="75" spans="1:5" ht="12.75" hidden="1">
      <c r="A75">
        <v>46</v>
      </c>
      <c r="B75" s="8">
        <v>27</v>
      </c>
      <c r="C75" s="8" t="e">
        <f>SUM(#REF!)</f>
        <v>#REF!</v>
      </c>
      <c r="D75" s="10" t="s">
        <v>34</v>
      </c>
      <c r="E75" s="10" t="s">
        <v>133</v>
      </c>
    </row>
    <row r="76" spans="1:5" ht="12.75" hidden="1">
      <c r="A76">
        <v>47</v>
      </c>
      <c r="B76" s="8">
        <v>27</v>
      </c>
      <c r="C76" s="8" t="e">
        <f>SUM(#REF!)</f>
        <v>#REF!</v>
      </c>
      <c r="D76" s="10" t="s">
        <v>132</v>
      </c>
      <c r="E76" s="10" t="s">
        <v>131</v>
      </c>
    </row>
    <row r="77" spans="1:5" ht="12.75" hidden="1">
      <c r="A77">
        <v>48</v>
      </c>
      <c r="B77" s="8">
        <v>27</v>
      </c>
      <c r="C77" s="8" t="e">
        <f>SUM(#REF!)</f>
        <v>#REF!</v>
      </c>
      <c r="D77" s="10" t="s">
        <v>111</v>
      </c>
      <c r="E77" s="10" t="s">
        <v>130</v>
      </c>
    </row>
    <row r="78" spans="2:5" ht="12.75">
      <c r="B78" s="11"/>
      <c r="C78" s="11"/>
      <c r="D78" s="21"/>
      <c r="E78" s="21"/>
    </row>
    <row r="79" spans="2:5" ht="13.5" thickBot="1">
      <c r="B79" s="18"/>
      <c r="C79" s="18"/>
      <c r="D79" s="13"/>
      <c r="E79" s="13"/>
    </row>
    <row r="80" spans="2:9" ht="45.75" thickBot="1">
      <c r="B80" s="1" t="s">
        <v>0</v>
      </c>
      <c r="C80" s="2" t="s">
        <v>1</v>
      </c>
      <c r="D80" s="34" t="s">
        <v>129</v>
      </c>
      <c r="E80" s="3" t="s">
        <v>3</v>
      </c>
      <c r="F80" s="33" t="s">
        <v>117</v>
      </c>
      <c r="G80" s="33" t="s">
        <v>166</v>
      </c>
      <c r="H80" s="33" t="s">
        <v>208</v>
      </c>
      <c r="I80" s="33" t="s">
        <v>247</v>
      </c>
    </row>
    <row r="81" spans="2:9" ht="12.75">
      <c r="B81" s="4"/>
      <c r="C81" s="4"/>
      <c r="D81" s="5"/>
      <c r="E81" s="5"/>
      <c r="F81" s="8"/>
      <c r="G81" s="8"/>
      <c r="H81" s="8"/>
      <c r="I81" s="8"/>
    </row>
    <row r="82" spans="2:9" ht="12.75">
      <c r="B82" s="7" t="s">
        <v>4</v>
      </c>
      <c r="C82" s="8" t="s">
        <v>4</v>
      </c>
      <c r="D82" s="9" t="s">
        <v>5</v>
      </c>
      <c r="E82" s="9" t="s">
        <v>6</v>
      </c>
      <c r="F82" s="32">
        <v>41967</v>
      </c>
      <c r="G82" s="32">
        <v>42093</v>
      </c>
      <c r="H82" s="32">
        <v>42212</v>
      </c>
      <c r="I82" s="32">
        <v>42268</v>
      </c>
    </row>
    <row r="83" spans="1:9" ht="12.75">
      <c r="A83">
        <v>1</v>
      </c>
      <c r="B83" s="37">
        <v>2</v>
      </c>
      <c r="C83" s="45">
        <f>SUM(F83:I83)</f>
        <v>4480</v>
      </c>
      <c r="D83" s="53" t="s">
        <v>174</v>
      </c>
      <c r="E83" s="53" t="s">
        <v>115</v>
      </c>
      <c r="F83" s="45">
        <v>1120</v>
      </c>
      <c r="G83" s="45">
        <v>1120</v>
      </c>
      <c r="H83" s="45">
        <v>880</v>
      </c>
      <c r="I83" s="45">
        <v>1360</v>
      </c>
    </row>
    <row r="84" spans="1:9" ht="12.75">
      <c r="A84">
        <v>2</v>
      </c>
      <c r="B84" s="37">
        <v>3</v>
      </c>
      <c r="C84" s="45">
        <f>SUM(F84:I84)</f>
        <v>4320</v>
      </c>
      <c r="D84" s="48" t="s">
        <v>170</v>
      </c>
      <c r="E84" s="48" t="s">
        <v>175</v>
      </c>
      <c r="F84" s="45">
        <v>1600</v>
      </c>
      <c r="G84" s="45">
        <v>1360</v>
      </c>
      <c r="H84" s="45">
        <v>1360</v>
      </c>
      <c r="I84" s="45"/>
    </row>
    <row r="85" spans="1:9" ht="12.75">
      <c r="A85">
        <v>14</v>
      </c>
      <c r="B85" s="37">
        <v>4</v>
      </c>
      <c r="C85" s="45">
        <f>SUM(F85:I85)</f>
        <v>3360</v>
      </c>
      <c r="D85" s="46" t="s">
        <v>200</v>
      </c>
      <c r="E85" s="46" t="s">
        <v>199</v>
      </c>
      <c r="F85" s="45"/>
      <c r="G85" s="45">
        <v>1120</v>
      </c>
      <c r="H85" s="45">
        <v>1120</v>
      </c>
      <c r="I85" s="45">
        <v>1120</v>
      </c>
    </row>
    <row r="86" spans="1:9" ht="12.75">
      <c r="A86">
        <v>9</v>
      </c>
      <c r="B86" s="37">
        <v>5</v>
      </c>
      <c r="C86" s="45">
        <f>SUM(F86:I86)</f>
        <v>3280</v>
      </c>
      <c r="D86" s="46" t="s">
        <v>50</v>
      </c>
      <c r="E86" s="46" t="s">
        <v>48</v>
      </c>
      <c r="F86" s="45">
        <v>640</v>
      </c>
      <c r="G86" s="45">
        <v>880</v>
      </c>
      <c r="H86" s="45">
        <v>640</v>
      </c>
      <c r="I86" s="45">
        <v>1120</v>
      </c>
    </row>
    <row r="87" spans="1:9" ht="12.75">
      <c r="A87">
        <v>9</v>
      </c>
      <c r="B87" s="36">
        <v>6</v>
      </c>
      <c r="C87" s="45">
        <f>SUM(F87:I87)</f>
        <v>3040</v>
      </c>
      <c r="D87" s="46" t="s">
        <v>248</v>
      </c>
      <c r="E87" s="46" t="s">
        <v>209</v>
      </c>
      <c r="F87" s="45">
        <v>640</v>
      </c>
      <c r="G87" s="45">
        <v>640</v>
      </c>
      <c r="H87" s="45">
        <v>1120</v>
      </c>
      <c r="I87" s="45">
        <v>640</v>
      </c>
    </row>
    <row r="88" spans="1:5" ht="12.75" hidden="1">
      <c r="A88">
        <v>20</v>
      </c>
      <c r="B88" s="8">
        <v>25</v>
      </c>
      <c r="C88" s="8" t="e">
        <f>SUM(#REF!)</f>
        <v>#REF!</v>
      </c>
      <c r="D88" s="10" t="s">
        <v>128</v>
      </c>
      <c r="E88" s="31" t="s">
        <v>127</v>
      </c>
    </row>
    <row r="89" spans="1:5" ht="12.75" hidden="1">
      <c r="A89">
        <v>21</v>
      </c>
      <c r="B89" s="8">
        <v>26</v>
      </c>
      <c r="C89" s="8" t="e">
        <f>SUM(#REF!)</f>
        <v>#REF!</v>
      </c>
      <c r="D89" s="35" t="s">
        <v>241</v>
      </c>
      <c r="E89" s="6" t="s">
        <v>126</v>
      </c>
    </row>
    <row r="90" spans="1:5" ht="12.75" hidden="1">
      <c r="A90">
        <v>22</v>
      </c>
      <c r="B90" s="8">
        <v>27</v>
      </c>
      <c r="C90" s="8" t="e">
        <f>SUM(#REF!)</f>
        <v>#REF!</v>
      </c>
      <c r="D90" s="6" t="s">
        <v>39</v>
      </c>
      <c r="E90" s="6" t="s">
        <v>125</v>
      </c>
    </row>
    <row r="91" spans="1:5" ht="12.75" hidden="1">
      <c r="A91">
        <v>23</v>
      </c>
      <c r="B91" s="8">
        <v>28</v>
      </c>
      <c r="C91" s="8" t="e">
        <f>SUM(#REF!)</f>
        <v>#REF!</v>
      </c>
      <c r="D91" s="10" t="s">
        <v>124</v>
      </c>
      <c r="E91" s="10" t="s">
        <v>123</v>
      </c>
    </row>
    <row r="92" spans="1:5" ht="12.75" hidden="1">
      <c r="A92">
        <v>24</v>
      </c>
      <c r="B92" s="8">
        <v>29</v>
      </c>
      <c r="C92" s="8" t="e">
        <f>SUM(#REF!)</f>
        <v>#REF!</v>
      </c>
      <c r="D92" s="6" t="s">
        <v>122</v>
      </c>
      <c r="E92" s="6" t="s">
        <v>121</v>
      </c>
    </row>
    <row r="93" spans="1:5" ht="12.75" hidden="1">
      <c r="A93">
        <v>25</v>
      </c>
      <c r="B93" s="8">
        <v>30</v>
      </c>
      <c r="C93" s="8" t="e">
        <f>SUM(#REF!)</f>
        <v>#REF!</v>
      </c>
      <c r="D93" s="10" t="s">
        <v>120</v>
      </c>
      <c r="E93" s="10" t="s">
        <v>119</v>
      </c>
    </row>
    <row r="94" spans="2:5" ht="12.75">
      <c r="B94" s="11"/>
      <c r="C94" s="11"/>
      <c r="D94" s="21"/>
      <c r="E94" s="21"/>
    </row>
    <row r="95" spans="2:5" ht="13.5" thickBot="1">
      <c r="B95" s="11"/>
      <c r="C95" s="11"/>
      <c r="D95" s="21"/>
      <c r="E95" s="21"/>
    </row>
    <row r="96" spans="2:9" ht="45.75" thickBot="1">
      <c r="B96" s="1" t="s">
        <v>0</v>
      </c>
      <c r="C96" s="2" t="s">
        <v>1</v>
      </c>
      <c r="D96" s="34" t="s">
        <v>118</v>
      </c>
      <c r="E96" s="3"/>
      <c r="F96" s="33" t="s">
        <v>117</v>
      </c>
      <c r="G96" s="33" t="s">
        <v>166</v>
      </c>
      <c r="H96" s="33" t="s">
        <v>208</v>
      </c>
      <c r="I96" s="33" t="s">
        <v>247</v>
      </c>
    </row>
    <row r="97" spans="2:9" ht="12.75">
      <c r="B97" s="4"/>
      <c r="C97" s="4"/>
      <c r="D97" s="5"/>
      <c r="E97" s="5"/>
      <c r="F97" s="8"/>
      <c r="G97" s="8"/>
      <c r="H97" s="8"/>
      <c r="I97" s="8"/>
    </row>
    <row r="98" spans="2:9" ht="12.75">
      <c r="B98" s="7" t="s">
        <v>4</v>
      </c>
      <c r="C98" s="8" t="s">
        <v>4</v>
      </c>
      <c r="D98" s="9" t="s">
        <v>5</v>
      </c>
      <c r="E98" s="9" t="s">
        <v>6</v>
      </c>
      <c r="F98" s="32">
        <v>41967</v>
      </c>
      <c r="G98" s="32">
        <v>42093</v>
      </c>
      <c r="H98" s="32">
        <v>42212</v>
      </c>
      <c r="I98" s="32">
        <v>42268</v>
      </c>
    </row>
    <row r="99" spans="1:9" ht="12.75">
      <c r="A99">
        <v>1</v>
      </c>
      <c r="B99" s="37">
        <v>1</v>
      </c>
      <c r="C99" s="45">
        <f aca="true" t="shared" si="3" ref="C99:C104">SUM(F99:I99)</f>
        <v>5440</v>
      </c>
      <c r="D99" s="48" t="s">
        <v>150</v>
      </c>
      <c r="E99" s="48" t="s">
        <v>176</v>
      </c>
      <c r="F99" s="45">
        <v>1600</v>
      </c>
      <c r="G99" s="45">
        <v>1360</v>
      </c>
      <c r="H99" s="45">
        <v>1120</v>
      </c>
      <c r="I99" s="45">
        <v>1360</v>
      </c>
    </row>
    <row r="100" spans="1:9" ht="12.75">
      <c r="A100">
        <v>8</v>
      </c>
      <c r="B100" s="37">
        <v>3</v>
      </c>
      <c r="C100" s="45">
        <f t="shared" si="3"/>
        <v>3760</v>
      </c>
      <c r="D100" s="47" t="s">
        <v>196</v>
      </c>
      <c r="E100" s="48" t="s">
        <v>200</v>
      </c>
      <c r="F100" s="45">
        <v>1120</v>
      </c>
      <c r="G100" s="45">
        <v>1120</v>
      </c>
      <c r="H100" s="45">
        <v>400</v>
      </c>
      <c r="I100" s="45">
        <v>1120</v>
      </c>
    </row>
    <row r="101" spans="1:9" ht="12.75">
      <c r="A101">
        <v>23</v>
      </c>
      <c r="B101" s="37">
        <v>6</v>
      </c>
      <c r="C101" s="45">
        <f t="shared" si="3"/>
        <v>2800</v>
      </c>
      <c r="D101" s="48" t="s">
        <v>197</v>
      </c>
      <c r="E101" s="46" t="s">
        <v>198</v>
      </c>
      <c r="F101" s="45">
        <v>640</v>
      </c>
      <c r="G101" s="45">
        <v>880</v>
      </c>
      <c r="H101" s="45">
        <v>880</v>
      </c>
      <c r="I101" s="45">
        <v>400</v>
      </c>
    </row>
    <row r="102" spans="1:9" ht="12.75">
      <c r="A102">
        <v>47</v>
      </c>
      <c r="B102" s="37">
        <v>7</v>
      </c>
      <c r="C102" s="45">
        <f t="shared" si="3"/>
        <v>2640</v>
      </c>
      <c r="D102" s="48" t="s">
        <v>110</v>
      </c>
      <c r="E102" s="55" t="s">
        <v>115</v>
      </c>
      <c r="F102" s="45"/>
      <c r="G102" s="45">
        <v>880</v>
      </c>
      <c r="H102" s="45">
        <v>880</v>
      </c>
      <c r="I102" s="45">
        <v>880</v>
      </c>
    </row>
    <row r="103" spans="1:9" ht="12.75">
      <c r="A103">
        <v>4</v>
      </c>
      <c r="B103" s="36">
        <v>8</v>
      </c>
      <c r="C103" s="45">
        <f t="shared" si="3"/>
        <v>2560</v>
      </c>
      <c r="D103" s="47" t="s">
        <v>100</v>
      </c>
      <c r="E103" s="46" t="s">
        <v>50</v>
      </c>
      <c r="F103" s="45">
        <v>1120</v>
      </c>
      <c r="G103" s="45">
        <v>640</v>
      </c>
      <c r="H103" s="45">
        <v>400</v>
      </c>
      <c r="I103" s="45">
        <v>400</v>
      </c>
    </row>
    <row r="104" spans="1:9" ht="12.75">
      <c r="A104">
        <v>20</v>
      </c>
      <c r="B104" s="36">
        <v>10</v>
      </c>
      <c r="C104" s="45">
        <f t="shared" si="3"/>
        <v>2160</v>
      </c>
      <c r="D104" s="48" t="s">
        <v>238</v>
      </c>
      <c r="E104" s="48" t="s">
        <v>240</v>
      </c>
      <c r="F104" s="51">
        <v>640</v>
      </c>
      <c r="G104" s="51">
        <v>400</v>
      </c>
      <c r="H104" s="51">
        <v>1120</v>
      </c>
      <c r="I104" s="51"/>
    </row>
    <row r="105" spans="1:10" ht="12.75">
      <c r="A105">
        <v>2</v>
      </c>
      <c r="B105" s="37">
        <v>0</v>
      </c>
      <c r="C105" s="45">
        <v>0</v>
      </c>
      <c r="D105" s="48" t="s">
        <v>172</v>
      </c>
      <c r="E105" s="46" t="s">
        <v>248</v>
      </c>
      <c r="F105" s="75" t="s">
        <v>249</v>
      </c>
      <c r="G105" s="76"/>
      <c r="H105" s="76"/>
      <c r="I105" s="76"/>
      <c r="J105" s="77"/>
    </row>
    <row r="106" spans="2:10" ht="12.75">
      <c r="B106" s="54"/>
      <c r="C106" s="45">
        <v>0</v>
      </c>
      <c r="D106" s="48" t="s">
        <v>116</v>
      </c>
      <c r="E106" s="46" t="s">
        <v>199</v>
      </c>
      <c r="F106" s="75" t="s">
        <v>249</v>
      </c>
      <c r="G106" s="76"/>
      <c r="H106" s="76"/>
      <c r="I106" s="76"/>
      <c r="J106" s="77"/>
    </row>
    <row r="107" spans="2:9" ht="12.75">
      <c r="B107" s="41"/>
      <c r="C107" s="41"/>
      <c r="D107" s="42"/>
      <c r="E107" s="42"/>
      <c r="F107" s="41"/>
      <c r="G107" s="41"/>
      <c r="H107" s="41"/>
      <c r="I107" s="41"/>
    </row>
  </sheetData>
  <sheetProtection/>
  <mergeCells count="3">
    <mergeCell ref="F62:J62"/>
    <mergeCell ref="F105:J105"/>
    <mergeCell ref="F106:J106"/>
  </mergeCells>
  <conditionalFormatting sqref="E71">
    <cfRule type="duplicateValues" priority="50" dxfId="0">
      <formula>AND(COUNTIF($E$71:$E$71,E71)&gt;1,NOT(ISBLANK(E71)))</formula>
    </cfRule>
  </conditionalFormatting>
  <conditionalFormatting sqref="E74">
    <cfRule type="duplicateValues" priority="49" dxfId="0">
      <formula>AND(COUNTIF($E$74:$E$74,E74)&gt;1,NOT(ISBLANK(E74)))</formula>
    </cfRule>
  </conditionalFormatting>
  <conditionalFormatting sqref="D74">
    <cfRule type="duplicateValues" priority="48" dxfId="0">
      <formula>AND(COUNTIF($D$74:$D$74,D74)&gt;1,NOT(ISBLANK(D74)))</formula>
    </cfRule>
  </conditionalFormatting>
  <conditionalFormatting sqref="E73">
    <cfRule type="duplicateValues" priority="47" dxfId="0">
      <formula>AND(COUNTIF($E$73:$E$73,E73)&gt;1,NOT(ISBLANK(E73)))</formula>
    </cfRule>
  </conditionalFormatting>
  <conditionalFormatting sqref="D75">
    <cfRule type="duplicateValues" priority="46" dxfId="0">
      <formula>AND(COUNTIF($D$75:$D$75,D75)&gt;1,NOT(ISBLANK(D75)))</formula>
    </cfRule>
  </conditionalFormatting>
  <conditionalFormatting sqref="E75">
    <cfRule type="duplicateValues" priority="45" dxfId="0">
      <formula>AND(COUNTIF($E$75:$E$75,E75)&gt;1,NOT(ISBLANK(E75)))</formula>
    </cfRule>
  </conditionalFormatting>
  <conditionalFormatting sqref="D77">
    <cfRule type="duplicateValues" priority="44" dxfId="0">
      <formula>AND(COUNTIF($D$77:$D$77,D77)&gt;1,NOT(ISBLANK(D77)))</formula>
    </cfRule>
  </conditionalFormatting>
  <conditionalFormatting sqref="D60">
    <cfRule type="duplicateValues" priority="34" dxfId="0">
      <formula>AND(COUNTIF($D$60:$D$60,D60)&gt;1,NOT(ISBLANK(D60)))</formula>
    </cfRule>
  </conditionalFormatting>
  <conditionalFormatting sqref="D58:D59">
    <cfRule type="duplicateValues" priority="26" dxfId="0">
      <formula>AND(COUNTIF($D$58:$D$59,D58)&gt;1,NOT(ISBLANK(D58)))</formula>
    </cfRule>
  </conditionalFormatting>
  <conditionalFormatting sqref="D59">
    <cfRule type="duplicateValues" priority="11" dxfId="0">
      <formula>AND(COUNTIF($D$59:$D$59,D59)&gt;1,NOT(ISBLANK(D59)))</formula>
    </cfRule>
  </conditionalFormatting>
  <conditionalFormatting sqref="D101">
    <cfRule type="duplicateValues" priority="5" dxfId="0">
      <formula>AND(COUNTIF($D$101:$D$101,D101)&gt;1,NOT(ISBLANK(D101)))</formula>
    </cfRule>
  </conditionalFormatting>
  <conditionalFormatting sqref="D61">
    <cfRule type="duplicateValues" priority="3" dxfId="0">
      <formula>AND(COUNTIF($D$61:$D$61,D61)&gt;1,NOT(ISBLANK(D61)))</formula>
    </cfRule>
  </conditionalFormatting>
  <conditionalFormatting sqref="D4:D33">
    <cfRule type="duplicateValues" priority="56" dxfId="0">
      <formula>AND(COUNTIF($D$4:$D$33,D4)&gt;1,NOT(ISBLANK(D4)))</formula>
    </cfRule>
  </conditionalFormatting>
  <conditionalFormatting sqref="D105">
    <cfRule type="duplicateValues" priority="1" dxfId="0">
      <formula>AND(COUNTIF($D$105:$D$105,D105)&gt;1,NOT(ISBLANK(D105)))</formula>
    </cfRule>
  </conditionalFormatting>
  <printOptions/>
  <pageMargins left="0.7480314960629921" right="0.7480314960629921" top="0.984251968503937" bottom="0.984251968503937" header="0.5118110236220472" footer="0.5118110236220472"/>
  <pageSetup fitToHeight="3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B1">
      <selection activeCell="K48" sqref="K48"/>
    </sheetView>
  </sheetViews>
  <sheetFormatPr defaultColWidth="9.140625" defaultRowHeight="12.75"/>
  <cols>
    <col min="1" max="1" width="9.140625" style="0" hidden="1" customWidth="1"/>
    <col min="4" max="4" width="48.140625" style="0" bestFit="1" customWidth="1"/>
    <col min="5" max="5" width="32.140625" style="0" bestFit="1" customWidth="1"/>
    <col min="6" max="7" width="9.140625" style="0" customWidth="1"/>
  </cols>
  <sheetData>
    <row r="1" spans="2:7" ht="34.5" thickBot="1">
      <c r="B1" s="1" t="s">
        <v>0</v>
      </c>
      <c r="C1" s="2" t="s">
        <v>1</v>
      </c>
      <c r="D1" s="30" t="s">
        <v>2</v>
      </c>
      <c r="E1" s="28" t="s">
        <v>3</v>
      </c>
      <c r="F1" s="33" t="s">
        <v>166</v>
      </c>
      <c r="G1" s="33" t="s">
        <v>208</v>
      </c>
    </row>
    <row r="2" spans="2:7" ht="12.75">
      <c r="B2" s="4"/>
      <c r="C2" s="4"/>
      <c r="D2" s="5"/>
      <c r="E2" s="5"/>
      <c r="F2" s="8"/>
      <c r="G2" s="8"/>
    </row>
    <row r="3" spans="2:7" ht="12.75">
      <c r="B3" s="7" t="s">
        <v>4</v>
      </c>
      <c r="C3" s="8" t="s">
        <v>4</v>
      </c>
      <c r="D3" s="9" t="s">
        <v>5</v>
      </c>
      <c r="E3" s="9" t="s">
        <v>6</v>
      </c>
      <c r="F3" s="32">
        <v>42093</v>
      </c>
      <c r="G3" s="32">
        <v>42212</v>
      </c>
    </row>
    <row r="4" spans="1:7" ht="12.75">
      <c r="A4">
        <v>17</v>
      </c>
      <c r="B4" s="45">
        <v>1</v>
      </c>
      <c r="C4" s="45">
        <f aca="true" t="shared" si="0" ref="C4:C10">SUM(F4:G4)</f>
        <v>3200</v>
      </c>
      <c r="D4" s="48" t="s">
        <v>72</v>
      </c>
      <c r="E4" s="48"/>
      <c r="F4" s="56">
        <v>1600</v>
      </c>
      <c r="G4" s="56">
        <v>1600</v>
      </c>
    </row>
    <row r="5" spans="1:7" ht="12.75">
      <c r="A5">
        <v>17</v>
      </c>
      <c r="B5" s="45">
        <v>2</v>
      </c>
      <c r="C5" s="45">
        <f t="shared" si="0"/>
        <v>2720</v>
      </c>
      <c r="D5" s="48" t="s">
        <v>73</v>
      </c>
      <c r="E5" s="48"/>
      <c r="F5" s="56">
        <v>1360</v>
      </c>
      <c r="G5" s="56">
        <v>1360</v>
      </c>
    </row>
    <row r="6" spans="1:7" ht="12.75">
      <c r="A6">
        <v>9</v>
      </c>
      <c r="B6" s="45">
        <v>3</v>
      </c>
      <c r="C6" s="45">
        <f t="shared" si="0"/>
        <v>1760</v>
      </c>
      <c r="D6" s="48" t="s">
        <v>94</v>
      </c>
      <c r="E6" s="48"/>
      <c r="F6" s="56">
        <v>640</v>
      </c>
      <c r="G6" s="56">
        <v>1120</v>
      </c>
    </row>
    <row r="7" spans="1:7" ht="12.75">
      <c r="A7">
        <v>13</v>
      </c>
      <c r="B7" s="45">
        <v>4</v>
      </c>
      <c r="C7" s="45">
        <f t="shared" si="0"/>
        <v>1520</v>
      </c>
      <c r="D7" s="48" t="s">
        <v>202</v>
      </c>
      <c r="E7" s="48"/>
      <c r="F7" s="56">
        <v>640</v>
      </c>
      <c r="G7" s="56">
        <v>880</v>
      </c>
    </row>
    <row r="8" spans="1:7" ht="12.75">
      <c r="A8">
        <v>14</v>
      </c>
      <c r="B8" s="45">
        <v>4</v>
      </c>
      <c r="C8" s="45">
        <f t="shared" si="0"/>
        <v>1520</v>
      </c>
      <c r="D8" s="46" t="s">
        <v>103</v>
      </c>
      <c r="E8" s="48"/>
      <c r="F8" s="56">
        <v>640</v>
      </c>
      <c r="G8" s="56">
        <v>880</v>
      </c>
    </row>
    <row r="9" spans="1:7" ht="12.75">
      <c r="A9">
        <v>5</v>
      </c>
      <c r="B9" s="45">
        <v>6</v>
      </c>
      <c r="C9" s="45">
        <f t="shared" si="0"/>
        <v>1280</v>
      </c>
      <c r="D9" s="46" t="s">
        <v>182</v>
      </c>
      <c r="E9" s="48"/>
      <c r="F9" s="56">
        <v>640</v>
      </c>
      <c r="G9" s="56">
        <v>640</v>
      </c>
    </row>
    <row r="10" spans="1:8" ht="12.75">
      <c r="A10">
        <v>14</v>
      </c>
      <c r="B10" s="45">
        <v>7</v>
      </c>
      <c r="C10" s="45">
        <f t="shared" si="0"/>
        <v>1120</v>
      </c>
      <c r="D10" s="46" t="s">
        <v>210</v>
      </c>
      <c r="E10" s="48"/>
      <c r="F10" s="56"/>
      <c r="G10" s="56">
        <v>1120</v>
      </c>
      <c r="H10" s="57"/>
    </row>
    <row r="11" spans="2:5" ht="12.75">
      <c r="B11" s="11"/>
      <c r="C11" s="11"/>
      <c r="D11" s="13"/>
      <c r="E11" s="21"/>
    </row>
    <row r="12" spans="2:5" ht="13.5" thickBot="1">
      <c r="B12" s="11"/>
      <c r="C12" s="12"/>
      <c r="D12" s="13"/>
      <c r="E12" s="13"/>
    </row>
    <row r="13" spans="2:7" ht="34.5" thickBot="1">
      <c r="B13" s="1" t="s">
        <v>0</v>
      </c>
      <c r="C13" s="2" t="s">
        <v>1</v>
      </c>
      <c r="D13" s="30" t="s">
        <v>7</v>
      </c>
      <c r="E13" s="25"/>
      <c r="F13" s="33" t="s">
        <v>166</v>
      </c>
      <c r="G13" s="33" t="s">
        <v>208</v>
      </c>
    </row>
    <row r="14" spans="2:7" ht="12.75">
      <c r="B14" s="4"/>
      <c r="C14" s="4"/>
      <c r="D14" s="14"/>
      <c r="E14" s="15"/>
      <c r="F14" s="8"/>
      <c r="G14" s="8"/>
    </row>
    <row r="15" spans="2:7" ht="12.75">
      <c r="B15" s="7" t="s">
        <v>4</v>
      </c>
      <c r="C15" s="8" t="s">
        <v>4</v>
      </c>
      <c r="D15" s="16" t="s">
        <v>5</v>
      </c>
      <c r="E15" s="16" t="s">
        <v>6</v>
      </c>
      <c r="F15" s="32">
        <v>42093</v>
      </c>
      <c r="G15" s="32">
        <v>42212</v>
      </c>
    </row>
    <row r="16" spans="1:7" ht="12.75">
      <c r="A16">
        <v>8</v>
      </c>
      <c r="B16" s="45">
        <v>1</v>
      </c>
      <c r="C16" s="45">
        <f aca="true" t="shared" si="1" ref="C16:C23">SUM(F16:G16)</f>
        <v>2960</v>
      </c>
      <c r="D16" s="48" t="s">
        <v>104</v>
      </c>
      <c r="E16" s="48"/>
      <c r="F16" s="56">
        <v>1360</v>
      </c>
      <c r="G16" s="56">
        <v>1600</v>
      </c>
    </row>
    <row r="17" spans="1:7" ht="12.75">
      <c r="A17">
        <v>4</v>
      </c>
      <c r="B17" s="45">
        <v>2</v>
      </c>
      <c r="C17" s="45">
        <f t="shared" si="1"/>
        <v>1760</v>
      </c>
      <c r="D17" s="48" t="s">
        <v>184</v>
      </c>
      <c r="E17" s="48"/>
      <c r="F17" s="56">
        <v>1120</v>
      </c>
      <c r="G17" s="56">
        <v>640</v>
      </c>
    </row>
    <row r="18" spans="1:7" ht="12.75">
      <c r="A18">
        <v>7</v>
      </c>
      <c r="B18" s="45">
        <v>3</v>
      </c>
      <c r="C18" s="45">
        <f t="shared" si="1"/>
        <v>1120</v>
      </c>
      <c r="D18" s="48" t="s">
        <v>217</v>
      </c>
      <c r="E18" s="48"/>
      <c r="F18" s="56"/>
      <c r="G18" s="56">
        <v>1120</v>
      </c>
    </row>
    <row r="19" spans="1:7" ht="12.75">
      <c r="A19">
        <v>7</v>
      </c>
      <c r="B19" s="45">
        <v>3</v>
      </c>
      <c r="C19" s="45">
        <f t="shared" si="1"/>
        <v>1120</v>
      </c>
      <c r="D19" s="48" t="s">
        <v>216</v>
      </c>
      <c r="E19" s="48"/>
      <c r="F19" s="56"/>
      <c r="G19" s="56">
        <v>1120</v>
      </c>
    </row>
    <row r="20" spans="1:7" ht="12.75">
      <c r="A20">
        <v>4</v>
      </c>
      <c r="B20" s="45">
        <v>3</v>
      </c>
      <c r="C20" s="45">
        <f t="shared" si="1"/>
        <v>1120</v>
      </c>
      <c r="D20" s="48" t="s">
        <v>183</v>
      </c>
      <c r="E20" s="48"/>
      <c r="F20" s="56">
        <v>1120</v>
      </c>
      <c r="G20" s="56"/>
    </row>
    <row r="21" spans="1:8" ht="12.75">
      <c r="A21">
        <v>7</v>
      </c>
      <c r="B21" s="45">
        <v>6</v>
      </c>
      <c r="C21" s="45">
        <f t="shared" si="1"/>
        <v>640</v>
      </c>
      <c r="D21" s="48" t="s">
        <v>218</v>
      </c>
      <c r="E21" s="48"/>
      <c r="F21" s="56"/>
      <c r="G21" s="56">
        <v>640</v>
      </c>
      <c r="H21" s="61"/>
    </row>
    <row r="22" spans="1:8" ht="12.75">
      <c r="A22">
        <v>4</v>
      </c>
      <c r="B22" s="45">
        <v>6</v>
      </c>
      <c r="C22" s="45">
        <f t="shared" si="1"/>
        <v>640</v>
      </c>
      <c r="D22" s="48" t="s">
        <v>219</v>
      </c>
      <c r="E22" s="48"/>
      <c r="F22" s="56"/>
      <c r="G22" s="56">
        <v>640</v>
      </c>
      <c r="H22" s="61"/>
    </row>
    <row r="23" spans="1:8" ht="12.75">
      <c r="A23">
        <v>7</v>
      </c>
      <c r="B23" s="45">
        <v>6</v>
      </c>
      <c r="C23" s="45">
        <f t="shared" si="1"/>
        <v>640</v>
      </c>
      <c r="D23" s="48" t="s">
        <v>220</v>
      </c>
      <c r="E23" s="48"/>
      <c r="F23" s="56"/>
      <c r="G23" s="56">
        <v>640</v>
      </c>
      <c r="H23" s="61"/>
    </row>
    <row r="24" spans="2:5" ht="12.75">
      <c r="B24" s="17"/>
      <c r="C24" s="13"/>
      <c r="D24" s="13"/>
      <c r="E24" s="13"/>
    </row>
    <row r="25" spans="2:5" ht="13.5" thickBot="1">
      <c r="B25" s="17"/>
      <c r="C25" s="13"/>
      <c r="D25" s="13"/>
      <c r="E25" s="13"/>
    </row>
    <row r="26" spans="2:7" ht="34.5" thickBot="1">
      <c r="B26" s="1" t="s">
        <v>0</v>
      </c>
      <c r="C26" s="2" t="s">
        <v>1</v>
      </c>
      <c r="D26" s="30" t="s">
        <v>8</v>
      </c>
      <c r="E26" s="28" t="s">
        <v>3</v>
      </c>
      <c r="F26" s="33" t="s">
        <v>166</v>
      </c>
      <c r="G26" s="33" t="s">
        <v>208</v>
      </c>
    </row>
    <row r="27" spans="2:7" ht="12.75">
      <c r="B27" s="4"/>
      <c r="C27" s="4"/>
      <c r="D27" s="5"/>
      <c r="E27" s="5"/>
      <c r="F27" s="8"/>
      <c r="G27" s="8"/>
    </row>
    <row r="28" spans="2:7" ht="12.75">
      <c r="B28" s="7" t="s">
        <v>4</v>
      </c>
      <c r="C28" s="8" t="s">
        <v>4</v>
      </c>
      <c r="D28" s="9" t="s">
        <v>5</v>
      </c>
      <c r="E28" s="9" t="s">
        <v>6</v>
      </c>
      <c r="F28" s="32">
        <v>42093</v>
      </c>
      <c r="G28" s="32">
        <v>42212</v>
      </c>
    </row>
    <row r="29" spans="1:7" ht="12.75">
      <c r="A29">
        <v>1</v>
      </c>
      <c r="B29" s="45">
        <v>1</v>
      </c>
      <c r="C29" s="45">
        <f>SUM(F29:G29)</f>
        <v>3200</v>
      </c>
      <c r="D29" s="48" t="s">
        <v>72</v>
      </c>
      <c r="E29" s="48" t="s">
        <v>73</v>
      </c>
      <c r="F29" s="45">
        <v>1600</v>
      </c>
      <c r="G29" s="45">
        <v>1600</v>
      </c>
    </row>
    <row r="30" spans="1:7" ht="12.75">
      <c r="A30">
        <v>6</v>
      </c>
      <c r="B30" s="45">
        <v>2</v>
      </c>
      <c r="C30" s="45">
        <f>SUM(F30:G30)</f>
        <v>2480</v>
      </c>
      <c r="D30" s="48" t="s">
        <v>202</v>
      </c>
      <c r="E30" s="48" t="s">
        <v>94</v>
      </c>
      <c r="F30" s="45">
        <v>1120</v>
      </c>
      <c r="G30" s="45">
        <v>1360</v>
      </c>
    </row>
    <row r="31" spans="1:7" ht="12.75">
      <c r="A31">
        <v>6</v>
      </c>
      <c r="B31" s="45">
        <v>4</v>
      </c>
      <c r="C31" s="45">
        <f>SUM(F31:G31)</f>
        <v>1120</v>
      </c>
      <c r="D31" s="48" t="s">
        <v>181</v>
      </c>
      <c r="E31" s="46" t="s">
        <v>182</v>
      </c>
      <c r="F31" s="45">
        <v>1120</v>
      </c>
      <c r="G31" s="45"/>
    </row>
    <row r="32" spans="1:7" ht="12.75">
      <c r="A32">
        <v>1</v>
      </c>
      <c r="B32" s="45">
        <v>4</v>
      </c>
      <c r="C32" s="45">
        <f>SUM(F32:G32)</f>
        <v>1120</v>
      </c>
      <c r="D32" s="48" t="s">
        <v>212</v>
      </c>
      <c r="E32" s="48" t="s">
        <v>211</v>
      </c>
      <c r="F32" s="45"/>
      <c r="G32" s="45">
        <v>1120</v>
      </c>
    </row>
    <row r="33" spans="1:7" ht="12.75">
      <c r="A33">
        <v>4</v>
      </c>
      <c r="B33" s="45">
        <v>6</v>
      </c>
      <c r="C33" s="45">
        <f>SUM(F33:G33)</f>
        <v>880</v>
      </c>
      <c r="D33" s="46" t="s">
        <v>215</v>
      </c>
      <c r="E33" s="48" t="s">
        <v>213</v>
      </c>
      <c r="F33" s="45"/>
      <c r="G33" s="45">
        <v>880</v>
      </c>
    </row>
    <row r="34" spans="2:5" ht="12.75">
      <c r="B34" s="18"/>
      <c r="C34" s="13"/>
      <c r="D34" s="13"/>
      <c r="E34" s="13"/>
    </row>
    <row r="35" spans="2:5" ht="13.5" thickBot="1">
      <c r="B35" s="18"/>
      <c r="C35" s="13"/>
      <c r="D35" s="13"/>
      <c r="E35" s="13"/>
    </row>
    <row r="36" spans="2:7" ht="34.5" thickBot="1">
      <c r="B36" s="1" t="s">
        <v>0</v>
      </c>
      <c r="C36" s="2" t="s">
        <v>1</v>
      </c>
      <c r="D36" s="30" t="s">
        <v>9</v>
      </c>
      <c r="E36" s="28" t="s">
        <v>3</v>
      </c>
      <c r="F36" s="33" t="s">
        <v>166</v>
      </c>
      <c r="G36" s="33" t="s">
        <v>208</v>
      </c>
    </row>
    <row r="37" spans="2:7" ht="12.75">
      <c r="B37" s="7" t="s">
        <v>4</v>
      </c>
      <c r="C37" s="8" t="s">
        <v>4</v>
      </c>
      <c r="D37" s="9" t="s">
        <v>5</v>
      </c>
      <c r="E37" s="9" t="s">
        <v>6</v>
      </c>
      <c r="F37" s="32">
        <v>42093</v>
      </c>
      <c r="G37" s="32">
        <v>42212</v>
      </c>
    </row>
    <row r="38" spans="1:7" ht="12.75">
      <c r="A38">
        <v>3</v>
      </c>
      <c r="B38" s="45">
        <v>1</v>
      </c>
      <c r="C38" s="45">
        <f>SUM(F38:G38)</f>
        <v>1600</v>
      </c>
      <c r="D38" s="48" t="s">
        <v>104</v>
      </c>
      <c r="E38" s="48" t="s">
        <v>184</v>
      </c>
      <c r="F38" s="45"/>
      <c r="G38" s="56">
        <v>1600</v>
      </c>
    </row>
    <row r="39" spans="1:7" ht="12.75">
      <c r="A39">
        <v>3</v>
      </c>
      <c r="B39" s="45">
        <v>3</v>
      </c>
      <c r="C39" s="45">
        <f>SUM(F39:G39)</f>
        <v>1360</v>
      </c>
      <c r="D39" s="48" t="s">
        <v>219</v>
      </c>
      <c r="E39" s="48" t="s">
        <v>221</v>
      </c>
      <c r="F39" s="45"/>
      <c r="G39" s="56">
        <v>1360</v>
      </c>
    </row>
    <row r="40" spans="1:7" ht="12.75">
      <c r="A40">
        <v>3</v>
      </c>
      <c r="B40" s="45">
        <v>5</v>
      </c>
      <c r="C40" s="45">
        <f>SUM(F40:G40)</f>
        <v>1120</v>
      </c>
      <c r="D40" s="48" t="s">
        <v>217</v>
      </c>
      <c r="E40" s="48" t="s">
        <v>216</v>
      </c>
      <c r="F40" s="45"/>
      <c r="G40" s="56">
        <v>1120</v>
      </c>
    </row>
    <row r="41" spans="2:10" ht="12.75">
      <c r="B41" s="45"/>
      <c r="C41" s="45">
        <f>SUM(F41:G41)</f>
        <v>0</v>
      </c>
      <c r="D41" s="48" t="s">
        <v>183</v>
      </c>
      <c r="E41" s="48" t="s">
        <v>218</v>
      </c>
      <c r="F41" s="75" t="s">
        <v>249</v>
      </c>
      <c r="G41" s="76"/>
      <c r="H41" s="76"/>
      <c r="I41" s="76"/>
      <c r="J41" s="77"/>
    </row>
    <row r="42" spans="2:5" ht="13.5" thickBot="1">
      <c r="B42" s="17"/>
      <c r="C42" s="13"/>
      <c r="D42" s="13"/>
      <c r="E42" s="13"/>
    </row>
    <row r="43" spans="2:7" ht="34.5" thickBot="1">
      <c r="B43" s="1" t="s">
        <v>0</v>
      </c>
      <c r="C43" s="2" t="s">
        <v>1</v>
      </c>
      <c r="D43" s="30" t="s">
        <v>10</v>
      </c>
      <c r="E43" s="28"/>
      <c r="F43" s="33" t="s">
        <v>166</v>
      </c>
      <c r="G43" s="33" t="s">
        <v>208</v>
      </c>
    </row>
    <row r="44" spans="2:7" ht="12.75">
      <c r="B44" s="4"/>
      <c r="C44" s="4"/>
      <c r="D44" s="5"/>
      <c r="E44" s="9"/>
      <c r="F44" s="8"/>
      <c r="G44" s="8"/>
    </row>
    <row r="45" spans="2:7" ht="12.75">
      <c r="B45" s="7" t="s">
        <v>4</v>
      </c>
      <c r="C45" s="8" t="s">
        <v>4</v>
      </c>
      <c r="D45" s="9" t="s">
        <v>5</v>
      </c>
      <c r="E45" s="9" t="s">
        <v>6</v>
      </c>
      <c r="F45" s="32">
        <v>42093</v>
      </c>
      <c r="G45" s="32">
        <v>42212</v>
      </c>
    </row>
    <row r="46" spans="1:7" ht="12.75">
      <c r="A46">
        <v>5</v>
      </c>
      <c r="B46" s="45">
        <v>1</v>
      </c>
      <c r="C46" s="45">
        <f aca="true" t="shared" si="2" ref="C46:C53">SUM(F46:G46)</f>
        <v>2240</v>
      </c>
      <c r="D46" s="48" t="s">
        <v>103</v>
      </c>
      <c r="E46" s="48" t="s">
        <v>184</v>
      </c>
      <c r="F46" s="56">
        <v>1360</v>
      </c>
      <c r="G46" s="56">
        <v>880</v>
      </c>
    </row>
    <row r="47" spans="1:7" ht="12.75">
      <c r="A47">
        <v>5</v>
      </c>
      <c r="B47" s="45">
        <v>2</v>
      </c>
      <c r="C47" s="45">
        <f t="shared" si="2"/>
        <v>2240</v>
      </c>
      <c r="D47" s="46" t="s">
        <v>202</v>
      </c>
      <c r="E47" s="48" t="s">
        <v>104</v>
      </c>
      <c r="F47" s="56">
        <v>1120</v>
      </c>
      <c r="G47" s="56">
        <v>1120</v>
      </c>
    </row>
    <row r="48" spans="1:7" ht="12.75">
      <c r="A48">
        <v>5</v>
      </c>
      <c r="B48" s="45">
        <v>3</v>
      </c>
      <c r="C48" s="45">
        <f t="shared" si="2"/>
        <v>1600</v>
      </c>
      <c r="D48" s="48" t="s">
        <v>72</v>
      </c>
      <c r="E48" s="48" t="s">
        <v>216</v>
      </c>
      <c r="F48" s="56"/>
      <c r="G48" s="56">
        <v>1600</v>
      </c>
    </row>
    <row r="49" spans="1:7" ht="12.75">
      <c r="A49">
        <v>5</v>
      </c>
      <c r="B49" s="45">
        <v>5</v>
      </c>
      <c r="C49" s="45">
        <f t="shared" si="2"/>
        <v>1360</v>
      </c>
      <c r="D49" s="58" t="s">
        <v>73</v>
      </c>
      <c r="E49" s="48" t="s">
        <v>217</v>
      </c>
      <c r="F49" s="56"/>
      <c r="G49" s="56">
        <v>1360</v>
      </c>
    </row>
    <row r="50" spans="1:7" ht="12.75">
      <c r="A50">
        <v>6</v>
      </c>
      <c r="B50" s="45">
        <v>6</v>
      </c>
      <c r="C50" s="45">
        <f t="shared" si="2"/>
        <v>1120</v>
      </c>
      <c r="D50" s="46" t="s">
        <v>182</v>
      </c>
      <c r="E50" s="48" t="s">
        <v>183</v>
      </c>
      <c r="F50" s="56">
        <v>1120</v>
      </c>
      <c r="G50" s="56"/>
    </row>
    <row r="51" spans="1:7" ht="12.75">
      <c r="A51">
        <v>5</v>
      </c>
      <c r="B51" s="45">
        <v>8</v>
      </c>
      <c r="C51" s="45">
        <f t="shared" si="2"/>
        <v>880</v>
      </c>
      <c r="D51" s="46" t="s">
        <v>214</v>
      </c>
      <c r="E51" s="48" t="s">
        <v>220</v>
      </c>
      <c r="F51" s="56"/>
      <c r="G51" s="56">
        <v>880</v>
      </c>
    </row>
    <row r="52" spans="1:7" ht="12.75">
      <c r="A52">
        <v>6</v>
      </c>
      <c r="B52" s="45">
        <v>8</v>
      </c>
      <c r="C52" s="45">
        <f t="shared" si="2"/>
        <v>880</v>
      </c>
      <c r="D52" s="48" t="s">
        <v>212</v>
      </c>
      <c r="E52" s="48" t="s">
        <v>219</v>
      </c>
      <c r="F52" s="56"/>
      <c r="G52" s="56">
        <v>880</v>
      </c>
    </row>
    <row r="53" spans="1:7" ht="12.75">
      <c r="A53">
        <v>5</v>
      </c>
      <c r="B53" s="45">
        <v>8</v>
      </c>
      <c r="C53" s="45">
        <f t="shared" si="2"/>
        <v>880</v>
      </c>
      <c r="D53" s="48" t="s">
        <v>211</v>
      </c>
      <c r="E53" s="48" t="s">
        <v>221</v>
      </c>
      <c r="F53" s="56"/>
      <c r="G53" s="56">
        <v>880</v>
      </c>
    </row>
  </sheetData>
  <sheetProtection/>
  <mergeCells count="1">
    <mergeCell ref="F41:J4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="90" zoomScaleNormal="90" zoomScalePageLayoutView="0" workbookViewId="0" topLeftCell="B1">
      <selection activeCell="E73" sqref="E73"/>
    </sheetView>
  </sheetViews>
  <sheetFormatPr defaultColWidth="9.140625" defaultRowHeight="12.75"/>
  <cols>
    <col min="1" max="1" width="9.140625" style="0" hidden="1" customWidth="1"/>
    <col min="4" max="4" width="39.57421875" style="0" customWidth="1"/>
    <col min="5" max="5" width="43.00390625" style="0" customWidth="1"/>
  </cols>
  <sheetData>
    <row r="1" spans="2:7" ht="34.5" thickBot="1">
      <c r="B1" s="19" t="s">
        <v>0</v>
      </c>
      <c r="C1" s="2" t="s">
        <v>1</v>
      </c>
      <c r="D1" s="30" t="s">
        <v>11</v>
      </c>
      <c r="E1" s="28" t="s">
        <v>3</v>
      </c>
      <c r="F1" s="33" t="s">
        <v>166</v>
      </c>
      <c r="G1" s="33" t="s">
        <v>208</v>
      </c>
    </row>
    <row r="2" spans="2:7" ht="12.75">
      <c r="B2" s="4"/>
      <c r="C2" s="4"/>
      <c r="D2" s="5"/>
      <c r="E2" s="5"/>
      <c r="F2" s="8"/>
      <c r="G2" s="8"/>
    </row>
    <row r="3" spans="2:7" ht="12.75">
      <c r="B3" s="7" t="s">
        <v>4</v>
      </c>
      <c r="C3" s="8" t="s">
        <v>4</v>
      </c>
      <c r="D3" s="9" t="s">
        <v>5</v>
      </c>
      <c r="E3" s="9" t="s">
        <v>6</v>
      </c>
      <c r="F3" s="32">
        <v>42093</v>
      </c>
      <c r="G3" s="32">
        <v>42212</v>
      </c>
    </row>
    <row r="4" spans="1:7" ht="12.75">
      <c r="A4">
        <v>17</v>
      </c>
      <c r="B4" s="45">
        <v>3</v>
      </c>
      <c r="C4" s="45">
        <f aca="true" t="shared" si="0" ref="C4:C10">SUM(F4:G4)</f>
        <v>2000</v>
      </c>
      <c r="D4" s="46" t="s">
        <v>192</v>
      </c>
      <c r="E4" s="46"/>
      <c r="F4" s="56">
        <v>880</v>
      </c>
      <c r="G4" s="56">
        <v>1120</v>
      </c>
    </row>
    <row r="5" spans="1:7" ht="12.75">
      <c r="A5">
        <v>16</v>
      </c>
      <c r="B5" s="45">
        <v>4</v>
      </c>
      <c r="C5" s="45">
        <f t="shared" si="0"/>
        <v>1760</v>
      </c>
      <c r="D5" s="46" t="s">
        <v>222</v>
      </c>
      <c r="E5" s="46"/>
      <c r="F5" s="56">
        <v>880</v>
      </c>
      <c r="G5" s="56">
        <v>880</v>
      </c>
    </row>
    <row r="6" spans="1:7" ht="12.75">
      <c r="A6">
        <v>22</v>
      </c>
      <c r="B6" s="45">
        <v>6</v>
      </c>
      <c r="C6" s="45">
        <f t="shared" si="0"/>
        <v>1360</v>
      </c>
      <c r="D6" s="59" t="s">
        <v>70</v>
      </c>
      <c r="E6" s="46"/>
      <c r="F6" s="56"/>
      <c r="G6" s="56">
        <v>1360</v>
      </c>
    </row>
    <row r="7" spans="1:7" ht="12.75">
      <c r="A7">
        <v>7</v>
      </c>
      <c r="B7" s="45">
        <v>7</v>
      </c>
      <c r="C7" s="45">
        <f t="shared" si="0"/>
        <v>1280</v>
      </c>
      <c r="D7" s="46" t="s">
        <v>95</v>
      </c>
      <c r="E7" s="46"/>
      <c r="F7" s="56">
        <v>400</v>
      </c>
      <c r="G7" s="56">
        <v>880</v>
      </c>
    </row>
    <row r="8" spans="1:7" ht="12.75">
      <c r="A8">
        <v>28</v>
      </c>
      <c r="B8" s="45">
        <v>8</v>
      </c>
      <c r="C8" s="45">
        <f t="shared" si="0"/>
        <v>1120</v>
      </c>
      <c r="D8" s="48" t="s">
        <v>59</v>
      </c>
      <c r="E8" s="46"/>
      <c r="F8" s="56"/>
      <c r="G8" s="56">
        <v>1120</v>
      </c>
    </row>
    <row r="9" spans="1:7" ht="12.75">
      <c r="A9">
        <v>10</v>
      </c>
      <c r="B9" s="45">
        <v>8</v>
      </c>
      <c r="C9" s="45">
        <f t="shared" si="0"/>
        <v>1120</v>
      </c>
      <c r="D9" s="59" t="s">
        <v>74</v>
      </c>
      <c r="E9" s="46"/>
      <c r="F9" s="56">
        <v>1120</v>
      </c>
      <c r="G9" s="56"/>
    </row>
    <row r="10" spans="1:7" ht="12.75">
      <c r="A10">
        <v>20</v>
      </c>
      <c r="B10" s="45">
        <v>11</v>
      </c>
      <c r="C10" s="45">
        <f t="shared" si="0"/>
        <v>1040</v>
      </c>
      <c r="D10" s="46" t="s">
        <v>186</v>
      </c>
      <c r="E10" s="46"/>
      <c r="F10" s="56">
        <v>400</v>
      </c>
      <c r="G10" s="56">
        <v>640</v>
      </c>
    </row>
    <row r="11" spans="2:5" ht="12.75">
      <c r="B11" s="11"/>
      <c r="C11" s="11"/>
      <c r="D11" s="13"/>
      <c r="E11" s="13"/>
    </row>
    <row r="12" spans="2:5" ht="13.5" thickBot="1">
      <c r="B12" s="11"/>
      <c r="C12" s="12"/>
      <c r="D12" s="13"/>
      <c r="E12" s="13"/>
    </row>
    <row r="13" spans="2:7" ht="34.5" thickBot="1">
      <c r="B13" s="1" t="s">
        <v>0</v>
      </c>
      <c r="C13" s="2" t="s">
        <v>1</v>
      </c>
      <c r="D13" s="30" t="s">
        <v>12</v>
      </c>
      <c r="E13" s="25"/>
      <c r="F13" s="33" t="s">
        <v>166</v>
      </c>
      <c r="G13" s="33" t="s">
        <v>208</v>
      </c>
    </row>
    <row r="14" spans="2:7" ht="12.75">
      <c r="B14" s="4"/>
      <c r="C14" s="4"/>
      <c r="D14" s="14"/>
      <c r="E14" s="15"/>
      <c r="F14" s="8"/>
      <c r="G14" s="8"/>
    </row>
    <row r="15" spans="2:7" ht="12.75">
      <c r="B15" s="7" t="s">
        <v>4</v>
      </c>
      <c r="C15" s="8" t="s">
        <v>4</v>
      </c>
      <c r="D15" s="16" t="s">
        <v>5</v>
      </c>
      <c r="E15" s="16" t="s">
        <v>6</v>
      </c>
      <c r="F15" s="32">
        <v>42093</v>
      </c>
      <c r="G15" s="32">
        <v>42212</v>
      </c>
    </row>
    <row r="16" spans="1:7" ht="12.75">
      <c r="A16">
        <v>5</v>
      </c>
      <c r="B16" s="45">
        <v>1</v>
      </c>
      <c r="C16" s="45">
        <f aca="true" t="shared" si="1" ref="C16:C23">SUM(F16:G16)</f>
        <v>2720</v>
      </c>
      <c r="D16" s="59" t="s">
        <v>91</v>
      </c>
      <c r="E16" s="46"/>
      <c r="F16" s="56">
        <v>1120</v>
      </c>
      <c r="G16" s="56">
        <v>1600</v>
      </c>
    </row>
    <row r="17" spans="1:7" ht="12.75">
      <c r="A17">
        <v>13</v>
      </c>
      <c r="B17" s="45">
        <v>2</v>
      </c>
      <c r="C17" s="45">
        <f t="shared" si="1"/>
        <v>2000</v>
      </c>
      <c r="D17" s="46" t="s">
        <v>105</v>
      </c>
      <c r="E17" s="46"/>
      <c r="F17" s="56">
        <v>880</v>
      </c>
      <c r="G17" s="56">
        <v>1120</v>
      </c>
    </row>
    <row r="18" spans="1:7" ht="12.75">
      <c r="A18">
        <v>10</v>
      </c>
      <c r="B18" s="45">
        <v>3</v>
      </c>
      <c r="C18" s="45">
        <f t="shared" si="1"/>
        <v>1760</v>
      </c>
      <c r="D18" s="46" t="s">
        <v>195</v>
      </c>
      <c r="E18" s="46"/>
      <c r="F18" s="56">
        <v>640</v>
      </c>
      <c r="G18" s="56">
        <v>1120</v>
      </c>
    </row>
    <row r="19" spans="1:7" ht="12.75">
      <c r="A19">
        <v>1</v>
      </c>
      <c r="B19" s="45">
        <v>3</v>
      </c>
      <c r="C19" s="45">
        <f t="shared" si="1"/>
        <v>1760</v>
      </c>
      <c r="D19" s="46" t="s">
        <v>204</v>
      </c>
      <c r="E19" s="46"/>
      <c r="F19" s="56">
        <v>1120</v>
      </c>
      <c r="G19" s="56">
        <v>640</v>
      </c>
    </row>
    <row r="20" spans="1:7" ht="12.75">
      <c r="A20">
        <v>8</v>
      </c>
      <c r="B20" s="45">
        <v>3</v>
      </c>
      <c r="C20" s="45">
        <f t="shared" si="1"/>
        <v>1760</v>
      </c>
      <c r="D20" s="46" t="s">
        <v>206</v>
      </c>
      <c r="E20" s="46"/>
      <c r="F20" s="56">
        <v>880</v>
      </c>
      <c r="G20" s="56">
        <v>880</v>
      </c>
    </row>
    <row r="21" spans="1:7" ht="12.75">
      <c r="A21">
        <v>2</v>
      </c>
      <c r="B21" s="45">
        <v>7</v>
      </c>
      <c r="C21" s="45">
        <f t="shared" si="1"/>
        <v>1360</v>
      </c>
      <c r="D21" s="59" t="s">
        <v>244</v>
      </c>
      <c r="E21" s="46"/>
      <c r="F21" s="56">
        <v>1360</v>
      </c>
      <c r="G21" s="56"/>
    </row>
    <row r="22" spans="1:7" ht="12.75">
      <c r="A22">
        <v>8</v>
      </c>
      <c r="B22" s="45">
        <v>7</v>
      </c>
      <c r="C22" s="45">
        <f t="shared" si="1"/>
        <v>1360</v>
      </c>
      <c r="D22" s="46" t="s">
        <v>227</v>
      </c>
      <c r="E22" s="46"/>
      <c r="F22" s="56"/>
      <c r="G22" s="56">
        <v>1360</v>
      </c>
    </row>
    <row r="23" spans="1:7" ht="12.75">
      <c r="A23">
        <v>3</v>
      </c>
      <c r="B23" s="45">
        <v>9</v>
      </c>
      <c r="C23" s="45">
        <f t="shared" si="1"/>
        <v>1280</v>
      </c>
      <c r="D23" s="59" t="s">
        <v>31</v>
      </c>
      <c r="E23" s="46"/>
      <c r="F23" s="56">
        <v>640</v>
      </c>
      <c r="G23" s="56">
        <v>640</v>
      </c>
    </row>
    <row r="24" spans="2:5" ht="12.75">
      <c r="B24" s="11"/>
      <c r="C24" s="11"/>
      <c r="D24" s="26"/>
      <c r="E24" s="13"/>
    </row>
    <row r="25" spans="2:5" ht="13.5" thickBot="1">
      <c r="B25" s="17"/>
      <c r="C25" s="13"/>
      <c r="D25" s="13"/>
      <c r="E25" s="13"/>
    </row>
    <row r="26" spans="2:7" ht="34.5" thickBot="1">
      <c r="B26" s="1" t="s">
        <v>0</v>
      </c>
      <c r="C26" s="2" t="s">
        <v>1</v>
      </c>
      <c r="D26" s="30" t="s">
        <v>13</v>
      </c>
      <c r="E26" s="28" t="s">
        <v>3</v>
      </c>
      <c r="F26" s="33" t="s">
        <v>166</v>
      </c>
      <c r="G26" s="33" t="s">
        <v>208</v>
      </c>
    </row>
    <row r="27" spans="2:7" ht="12.75">
      <c r="B27" s="4"/>
      <c r="C27" s="4"/>
      <c r="D27" s="5"/>
      <c r="E27" s="5"/>
      <c r="F27" s="8"/>
      <c r="G27" s="8"/>
    </row>
    <row r="28" spans="2:7" ht="12.75">
      <c r="B28" s="7" t="s">
        <v>4</v>
      </c>
      <c r="C28" s="8" t="s">
        <v>4</v>
      </c>
      <c r="D28" s="9" t="s">
        <v>5</v>
      </c>
      <c r="E28" s="9" t="s">
        <v>6</v>
      </c>
      <c r="F28" s="32">
        <v>42093</v>
      </c>
      <c r="G28" s="32">
        <v>42212</v>
      </c>
    </row>
    <row r="29" spans="1:7" ht="12.75">
      <c r="A29">
        <v>12</v>
      </c>
      <c r="B29" s="45">
        <v>2</v>
      </c>
      <c r="C29" s="45">
        <f>SUM(F29:G29)</f>
        <v>1360</v>
      </c>
      <c r="D29" s="59" t="s">
        <v>59</v>
      </c>
      <c r="E29" s="59" t="s">
        <v>70</v>
      </c>
      <c r="F29" s="56"/>
      <c r="G29" s="56">
        <v>1360</v>
      </c>
    </row>
    <row r="30" spans="1:7" ht="12.75">
      <c r="A30">
        <v>4</v>
      </c>
      <c r="B30" s="45">
        <v>4</v>
      </c>
      <c r="C30" s="45">
        <f>SUM(F30:G30)</f>
        <v>1120</v>
      </c>
      <c r="D30" s="46" t="s">
        <v>226</v>
      </c>
      <c r="E30" s="60" t="s">
        <v>224</v>
      </c>
      <c r="F30" s="56"/>
      <c r="G30" s="56">
        <v>1120</v>
      </c>
    </row>
    <row r="31" spans="1:7" ht="12.75">
      <c r="A31">
        <v>14</v>
      </c>
      <c r="B31" s="45">
        <v>4</v>
      </c>
      <c r="C31" s="45">
        <f>SUM(F31:G31)</f>
        <v>1120</v>
      </c>
      <c r="D31" s="46" t="s">
        <v>232</v>
      </c>
      <c r="E31" s="46" t="s">
        <v>95</v>
      </c>
      <c r="F31" s="56"/>
      <c r="G31" s="56">
        <v>1120</v>
      </c>
    </row>
    <row r="32" spans="1:8" ht="12.75">
      <c r="A32">
        <v>8</v>
      </c>
      <c r="B32" s="45">
        <v>8</v>
      </c>
      <c r="C32" s="45">
        <f>SUM(F32:G32)</f>
        <v>880</v>
      </c>
      <c r="D32" s="46" t="s">
        <v>185</v>
      </c>
      <c r="E32" s="46" t="s">
        <v>186</v>
      </c>
      <c r="F32" s="56">
        <v>880</v>
      </c>
      <c r="G32" s="56"/>
      <c r="H32" s="61"/>
    </row>
    <row r="33" spans="1:8" ht="12.75">
      <c r="A33">
        <v>14</v>
      </c>
      <c r="B33" s="45">
        <v>8</v>
      </c>
      <c r="C33" s="45">
        <f>SUM(F33:G33)</f>
        <v>880</v>
      </c>
      <c r="D33" s="46" t="s">
        <v>233</v>
      </c>
      <c r="E33" s="63" t="s">
        <v>223</v>
      </c>
      <c r="F33" s="56"/>
      <c r="G33" s="56">
        <v>880</v>
      </c>
      <c r="H33" s="61"/>
    </row>
    <row r="34" spans="2:8" ht="12.75">
      <c r="B34" s="11"/>
      <c r="C34" s="11"/>
      <c r="D34" s="13"/>
      <c r="E34" s="13"/>
      <c r="H34" s="61"/>
    </row>
    <row r="35" spans="2:5" ht="13.5" thickBot="1">
      <c r="B35" s="18"/>
      <c r="C35" s="13"/>
      <c r="D35" s="13"/>
      <c r="E35" s="13"/>
    </row>
    <row r="36" spans="2:7" ht="34.5" thickBot="1">
      <c r="B36" s="1" t="s">
        <v>0</v>
      </c>
      <c r="C36" s="2" t="s">
        <v>1</v>
      </c>
      <c r="D36" s="30" t="s">
        <v>14</v>
      </c>
      <c r="E36" s="28" t="s">
        <v>3</v>
      </c>
      <c r="F36" s="33" t="s">
        <v>166</v>
      </c>
      <c r="G36" s="33" t="s">
        <v>208</v>
      </c>
    </row>
    <row r="37" spans="2:7" ht="12.75">
      <c r="B37" s="4"/>
      <c r="C37" s="4"/>
      <c r="D37" s="5"/>
      <c r="E37" s="5"/>
      <c r="F37" s="8"/>
      <c r="G37" s="8"/>
    </row>
    <row r="38" spans="2:7" ht="12.75">
      <c r="B38" s="7" t="s">
        <v>4</v>
      </c>
      <c r="C38" s="8" t="s">
        <v>4</v>
      </c>
      <c r="D38" s="9" t="s">
        <v>5</v>
      </c>
      <c r="E38" s="9" t="s">
        <v>6</v>
      </c>
      <c r="F38" s="32">
        <v>42093</v>
      </c>
      <c r="G38" s="32">
        <v>42212</v>
      </c>
    </row>
    <row r="39" spans="1:7" ht="12.75">
      <c r="A39">
        <v>1</v>
      </c>
      <c r="B39" s="45">
        <v>1</v>
      </c>
      <c r="C39" s="45">
        <f>SUM(F39:G39)</f>
        <v>2480</v>
      </c>
      <c r="D39" s="46" t="s">
        <v>105</v>
      </c>
      <c r="E39" s="46" t="s">
        <v>206</v>
      </c>
      <c r="F39" s="56">
        <v>1120</v>
      </c>
      <c r="G39" s="56">
        <v>1360</v>
      </c>
    </row>
    <row r="40" spans="1:7" ht="12.75">
      <c r="A40">
        <v>6</v>
      </c>
      <c r="B40" s="45">
        <v>2</v>
      </c>
      <c r="C40" s="45">
        <f>SUM(F40:G40)</f>
        <v>2240</v>
      </c>
      <c r="D40" s="46" t="s">
        <v>195</v>
      </c>
      <c r="E40" s="46" t="s">
        <v>207</v>
      </c>
      <c r="F40" s="56">
        <v>1360</v>
      </c>
      <c r="G40" s="56">
        <v>880</v>
      </c>
    </row>
    <row r="41" spans="1:7" ht="12.75">
      <c r="A41">
        <v>1</v>
      </c>
      <c r="B41" s="45">
        <v>3</v>
      </c>
      <c r="C41" s="45">
        <f>SUM(F41:G41)</f>
        <v>1600</v>
      </c>
      <c r="D41" s="46" t="s">
        <v>92</v>
      </c>
      <c r="E41" s="46" t="s">
        <v>227</v>
      </c>
      <c r="F41" s="56"/>
      <c r="G41" s="56">
        <v>1600</v>
      </c>
    </row>
    <row r="42" spans="1:8" ht="12.75">
      <c r="A42">
        <v>6</v>
      </c>
      <c r="B42" s="45">
        <v>5</v>
      </c>
      <c r="C42" s="45">
        <f>SUM(F42:G42)</f>
        <v>1120</v>
      </c>
      <c r="D42" s="46" t="s">
        <v>228</v>
      </c>
      <c r="E42" s="46" t="s">
        <v>203</v>
      </c>
      <c r="F42" s="56"/>
      <c r="G42" s="56">
        <v>1120</v>
      </c>
      <c r="H42" s="61"/>
    </row>
    <row r="43" spans="1:8" ht="12.75">
      <c r="A43">
        <v>6</v>
      </c>
      <c r="B43" s="45">
        <v>7</v>
      </c>
      <c r="C43" s="45">
        <f>SUM(F43:G43)</f>
        <v>880</v>
      </c>
      <c r="D43" s="46" t="s">
        <v>231</v>
      </c>
      <c r="E43" s="46" t="s">
        <v>230</v>
      </c>
      <c r="F43" s="56"/>
      <c r="G43" s="56">
        <v>880</v>
      </c>
      <c r="H43" s="61"/>
    </row>
    <row r="44" spans="2:5" ht="12.75">
      <c r="B44" s="11"/>
      <c r="C44" s="11"/>
      <c r="D44" s="26"/>
      <c r="E44" s="13"/>
    </row>
    <row r="45" spans="2:5" ht="13.5" thickBot="1">
      <c r="B45" s="17"/>
      <c r="C45" s="13"/>
      <c r="D45" s="13"/>
      <c r="E45" s="13"/>
    </row>
    <row r="46" spans="2:7" ht="34.5" thickBot="1">
      <c r="B46" s="1" t="s">
        <v>0</v>
      </c>
      <c r="C46" s="2" t="s">
        <v>1</v>
      </c>
      <c r="D46" s="30" t="s">
        <v>15</v>
      </c>
      <c r="E46" s="28"/>
      <c r="F46" s="33" t="s">
        <v>166</v>
      </c>
      <c r="G46" s="33" t="s">
        <v>208</v>
      </c>
    </row>
    <row r="47" spans="2:7" ht="12.75">
      <c r="B47" s="4"/>
      <c r="C47" s="4"/>
      <c r="D47" s="5"/>
      <c r="E47" s="5"/>
      <c r="F47" s="8"/>
      <c r="G47" s="8"/>
    </row>
    <row r="48" spans="2:7" ht="12.75">
      <c r="B48" s="7" t="s">
        <v>4</v>
      </c>
      <c r="C48" s="8" t="s">
        <v>4</v>
      </c>
      <c r="D48" s="9" t="s">
        <v>5</v>
      </c>
      <c r="E48" s="9" t="s">
        <v>6</v>
      </c>
      <c r="F48" s="32">
        <v>42093</v>
      </c>
      <c r="G48" s="32">
        <v>42212</v>
      </c>
    </row>
    <row r="49" spans="1:7" ht="12.75">
      <c r="A49">
        <v>7</v>
      </c>
      <c r="B49" s="45">
        <v>2</v>
      </c>
      <c r="C49" s="45">
        <f aca="true" t="shared" si="2" ref="C49:C56">SUM(F49:G49)</f>
        <v>1760</v>
      </c>
      <c r="D49" s="46" t="s">
        <v>192</v>
      </c>
      <c r="E49" s="46" t="s">
        <v>206</v>
      </c>
      <c r="F49" s="56">
        <v>1120</v>
      </c>
      <c r="G49" s="56">
        <v>640</v>
      </c>
    </row>
    <row r="50" spans="1:7" ht="12.75">
      <c r="A50">
        <v>4</v>
      </c>
      <c r="B50" s="45">
        <v>3</v>
      </c>
      <c r="C50" s="45">
        <f t="shared" si="2"/>
        <v>1360</v>
      </c>
      <c r="D50" s="46" t="s">
        <v>70</v>
      </c>
      <c r="E50" s="46" t="s">
        <v>227</v>
      </c>
      <c r="F50" s="56"/>
      <c r="G50" s="56">
        <v>1360</v>
      </c>
    </row>
    <row r="51" spans="1:7" ht="12.75">
      <c r="A51">
        <v>9</v>
      </c>
      <c r="B51" s="45">
        <v>5</v>
      </c>
      <c r="C51" s="45">
        <f t="shared" si="2"/>
        <v>1120</v>
      </c>
      <c r="D51" s="48" t="s">
        <v>74</v>
      </c>
      <c r="E51" s="46" t="s">
        <v>195</v>
      </c>
      <c r="F51" s="56">
        <v>1120</v>
      </c>
      <c r="G51" s="56"/>
    </row>
    <row r="52" spans="1:7" ht="12.75">
      <c r="A52">
        <v>3</v>
      </c>
      <c r="B52" s="45">
        <v>5</v>
      </c>
      <c r="C52" s="45">
        <f t="shared" si="2"/>
        <v>1120</v>
      </c>
      <c r="D52" s="46" t="s">
        <v>225</v>
      </c>
      <c r="E52" s="46" t="s">
        <v>203</v>
      </c>
      <c r="F52" s="56"/>
      <c r="G52" s="56">
        <v>1120</v>
      </c>
    </row>
    <row r="53" spans="1:7" ht="12.75">
      <c r="A53">
        <v>4</v>
      </c>
      <c r="B53" s="45">
        <v>5</v>
      </c>
      <c r="C53" s="45">
        <f t="shared" si="2"/>
        <v>1120</v>
      </c>
      <c r="D53" s="46" t="s">
        <v>95</v>
      </c>
      <c r="E53" s="46" t="s">
        <v>204</v>
      </c>
      <c r="F53" s="56"/>
      <c r="G53" s="56">
        <v>1120</v>
      </c>
    </row>
    <row r="54" spans="1:8" ht="12.75">
      <c r="A54">
        <v>9</v>
      </c>
      <c r="B54" s="45">
        <v>9</v>
      </c>
      <c r="C54" s="45">
        <f t="shared" si="2"/>
        <v>640</v>
      </c>
      <c r="D54" s="46" t="s">
        <v>205</v>
      </c>
      <c r="E54" s="46" t="s">
        <v>228</v>
      </c>
      <c r="F54" s="56"/>
      <c r="G54" s="56">
        <v>640</v>
      </c>
      <c r="H54" s="61"/>
    </row>
    <row r="55" spans="1:8" ht="12.75">
      <c r="A55">
        <v>9</v>
      </c>
      <c r="B55" s="45">
        <v>9</v>
      </c>
      <c r="C55" s="45">
        <f t="shared" si="2"/>
        <v>640</v>
      </c>
      <c r="D55" s="46" t="s">
        <v>226</v>
      </c>
      <c r="E55" s="46" t="s">
        <v>229</v>
      </c>
      <c r="F55" s="56"/>
      <c r="G55" s="56">
        <v>640</v>
      </c>
      <c r="H55" s="61"/>
    </row>
    <row r="56" spans="1:8" ht="12.75">
      <c r="A56">
        <v>4</v>
      </c>
      <c r="B56" s="45">
        <v>9</v>
      </c>
      <c r="C56" s="45">
        <f t="shared" si="2"/>
        <v>640</v>
      </c>
      <c r="D56" s="46" t="s">
        <v>186</v>
      </c>
      <c r="E56" s="59" t="s">
        <v>31</v>
      </c>
      <c r="F56" s="56"/>
      <c r="G56" s="56">
        <v>640</v>
      </c>
      <c r="H56" s="6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B1">
      <selection activeCell="D67" sqref="D67"/>
    </sheetView>
  </sheetViews>
  <sheetFormatPr defaultColWidth="9.140625" defaultRowHeight="12.75"/>
  <cols>
    <col min="1" max="1" width="9.140625" style="0" hidden="1" customWidth="1"/>
    <col min="4" max="4" width="38.421875" style="0" customWidth="1"/>
    <col min="5" max="5" width="41.7109375" style="0" customWidth="1"/>
  </cols>
  <sheetData>
    <row r="1" spans="2:7" ht="34.5" thickBot="1">
      <c r="B1" s="1" t="s">
        <v>0</v>
      </c>
      <c r="C1" s="2" t="s">
        <v>1</v>
      </c>
      <c r="D1" s="30" t="s">
        <v>16</v>
      </c>
      <c r="E1" s="28" t="s">
        <v>3</v>
      </c>
      <c r="F1" s="33" t="s">
        <v>166</v>
      </c>
      <c r="G1" s="33" t="s">
        <v>208</v>
      </c>
    </row>
    <row r="2" spans="2:7" ht="12.75">
      <c r="B2" s="4"/>
      <c r="C2" s="4"/>
      <c r="D2" s="5"/>
      <c r="E2" s="5"/>
      <c r="F2" s="8"/>
      <c r="G2" s="8"/>
    </row>
    <row r="3" spans="2:7" ht="12.75">
      <c r="B3" s="7" t="s">
        <v>4</v>
      </c>
      <c r="C3" s="8" t="s">
        <v>4</v>
      </c>
      <c r="D3" s="9" t="s">
        <v>5</v>
      </c>
      <c r="E3" s="9" t="s">
        <v>6</v>
      </c>
      <c r="F3" s="32">
        <v>42093</v>
      </c>
      <c r="G3" s="32">
        <v>42212</v>
      </c>
    </row>
    <row r="4" spans="1:7" ht="12.75">
      <c r="A4">
        <v>11</v>
      </c>
      <c r="B4" s="45">
        <v>1</v>
      </c>
      <c r="C4" s="45">
        <f aca="true" t="shared" si="0" ref="C4:C11">SUM(F4:G4)</f>
        <v>2960</v>
      </c>
      <c r="D4" s="46" t="s">
        <v>56</v>
      </c>
      <c r="E4" s="48"/>
      <c r="F4" s="56">
        <v>1360</v>
      </c>
      <c r="G4" s="56">
        <v>1600</v>
      </c>
    </row>
    <row r="5" spans="1:7" ht="12.75">
      <c r="A5">
        <v>51</v>
      </c>
      <c r="B5" s="45">
        <v>2</v>
      </c>
      <c r="C5" s="45">
        <f t="shared" si="0"/>
        <v>2720</v>
      </c>
      <c r="D5" s="46" t="s">
        <v>44</v>
      </c>
      <c r="E5" s="48"/>
      <c r="F5" s="56">
        <v>1600</v>
      </c>
      <c r="G5" s="56">
        <v>1120</v>
      </c>
    </row>
    <row r="6" spans="1:7" ht="12.75">
      <c r="A6">
        <v>13</v>
      </c>
      <c r="B6" s="45">
        <v>3</v>
      </c>
      <c r="C6" s="45">
        <f t="shared" si="0"/>
        <v>2240</v>
      </c>
      <c r="D6" s="46" t="s">
        <v>76</v>
      </c>
      <c r="E6" s="46"/>
      <c r="F6" s="56">
        <v>1120</v>
      </c>
      <c r="G6" s="56">
        <v>1120</v>
      </c>
    </row>
    <row r="7" spans="1:7" ht="12.75">
      <c r="A7">
        <v>30</v>
      </c>
      <c r="B7" s="45">
        <v>4</v>
      </c>
      <c r="C7" s="45">
        <f t="shared" si="0"/>
        <v>2000</v>
      </c>
      <c r="D7" s="48" t="s">
        <v>107</v>
      </c>
      <c r="E7" s="48"/>
      <c r="F7" s="56">
        <v>640</v>
      </c>
      <c r="G7" s="56">
        <v>1360</v>
      </c>
    </row>
    <row r="8" spans="1:7" ht="12.75">
      <c r="A8">
        <v>48</v>
      </c>
      <c r="B8" s="45">
        <v>5</v>
      </c>
      <c r="C8" s="45">
        <f t="shared" si="0"/>
        <v>1520</v>
      </c>
      <c r="D8" s="48" t="s">
        <v>96</v>
      </c>
      <c r="E8" s="48"/>
      <c r="F8" s="56">
        <v>640</v>
      </c>
      <c r="G8" s="56">
        <v>880</v>
      </c>
    </row>
    <row r="9" spans="1:7" ht="12.75">
      <c r="A9">
        <v>30</v>
      </c>
      <c r="B9" s="45">
        <v>5</v>
      </c>
      <c r="C9" s="45">
        <f t="shared" si="0"/>
        <v>1520</v>
      </c>
      <c r="D9" s="58" t="s">
        <v>78</v>
      </c>
      <c r="E9" s="48"/>
      <c r="F9" s="56">
        <v>880</v>
      </c>
      <c r="G9" s="56">
        <v>640</v>
      </c>
    </row>
    <row r="10" spans="1:8" ht="12.75">
      <c r="A10">
        <v>65</v>
      </c>
      <c r="B10" s="45">
        <v>9</v>
      </c>
      <c r="C10" s="45">
        <f t="shared" si="0"/>
        <v>1280</v>
      </c>
      <c r="D10" s="48" t="s">
        <v>106</v>
      </c>
      <c r="E10" s="48"/>
      <c r="F10" s="56">
        <v>400</v>
      </c>
      <c r="G10" s="56">
        <v>880</v>
      </c>
      <c r="H10" s="61"/>
    </row>
    <row r="11" spans="1:8" ht="12.75">
      <c r="A11" t="s">
        <v>55</v>
      </c>
      <c r="B11" s="45">
        <v>10</v>
      </c>
      <c r="C11" s="45">
        <f t="shared" si="0"/>
        <v>1280</v>
      </c>
      <c r="D11" s="48" t="s">
        <v>58</v>
      </c>
      <c r="E11" s="48"/>
      <c r="F11" s="45">
        <v>640</v>
      </c>
      <c r="G11" s="45">
        <v>640</v>
      </c>
      <c r="H11" s="61"/>
    </row>
    <row r="12" spans="2:5" ht="13.5" thickBot="1">
      <c r="B12" s="11"/>
      <c r="C12" s="12"/>
      <c r="D12" s="13"/>
      <c r="E12" s="13"/>
    </row>
    <row r="13" spans="2:7" ht="34.5" thickBot="1">
      <c r="B13" s="1" t="s">
        <v>0</v>
      </c>
      <c r="C13" s="2" t="s">
        <v>1</v>
      </c>
      <c r="D13" s="30" t="s">
        <v>17</v>
      </c>
      <c r="E13" s="25"/>
      <c r="F13" s="33" t="s">
        <v>166</v>
      </c>
      <c r="G13" s="33" t="s">
        <v>208</v>
      </c>
    </row>
    <row r="14" spans="2:7" ht="12.75">
      <c r="B14" s="4"/>
      <c r="C14" s="4"/>
      <c r="D14" s="14"/>
      <c r="E14" s="15"/>
      <c r="F14" s="8"/>
      <c r="G14" s="8"/>
    </row>
    <row r="15" spans="2:7" ht="12.75">
      <c r="B15" s="7" t="s">
        <v>4</v>
      </c>
      <c r="C15" s="8" t="s">
        <v>4</v>
      </c>
      <c r="D15" s="16" t="s">
        <v>5</v>
      </c>
      <c r="E15" s="16" t="s">
        <v>6</v>
      </c>
      <c r="F15" s="32">
        <v>42093</v>
      </c>
      <c r="G15" s="32">
        <v>42212</v>
      </c>
    </row>
    <row r="16" spans="1:7" ht="12.75">
      <c r="A16">
        <v>22</v>
      </c>
      <c r="B16" s="45">
        <v>1</v>
      </c>
      <c r="C16" s="45">
        <f aca="true" t="shared" si="1" ref="C16:C23">SUM(F16:G16)</f>
        <v>2480</v>
      </c>
      <c r="D16" s="46" t="s">
        <v>190</v>
      </c>
      <c r="E16" s="46"/>
      <c r="F16" s="56">
        <v>1120</v>
      </c>
      <c r="G16" s="56">
        <v>1360</v>
      </c>
    </row>
    <row r="17" spans="1:7" ht="12.75">
      <c r="A17">
        <v>38</v>
      </c>
      <c r="B17" s="45">
        <v>2</v>
      </c>
      <c r="C17" s="45">
        <f t="shared" si="1"/>
        <v>2240</v>
      </c>
      <c r="D17" s="46" t="s">
        <v>57</v>
      </c>
      <c r="E17" s="46"/>
      <c r="F17" s="56">
        <v>1120</v>
      </c>
      <c r="G17" s="56">
        <v>1120</v>
      </c>
    </row>
    <row r="18" spans="1:7" ht="12.75">
      <c r="A18">
        <v>12</v>
      </c>
      <c r="B18" s="45">
        <v>3</v>
      </c>
      <c r="C18" s="45">
        <f t="shared" si="1"/>
        <v>2000</v>
      </c>
      <c r="D18" s="46" t="s">
        <v>80</v>
      </c>
      <c r="E18" s="46"/>
      <c r="F18" s="56">
        <v>400</v>
      </c>
      <c r="G18" s="56">
        <v>1600</v>
      </c>
    </row>
    <row r="19" spans="1:7" ht="12.75">
      <c r="A19">
        <v>1</v>
      </c>
      <c r="B19" s="45">
        <v>4</v>
      </c>
      <c r="C19" s="45">
        <f t="shared" si="1"/>
        <v>1760</v>
      </c>
      <c r="D19" s="46" t="s">
        <v>75</v>
      </c>
      <c r="E19" s="46"/>
      <c r="F19" s="56">
        <v>880</v>
      </c>
      <c r="G19" s="56">
        <v>880</v>
      </c>
    </row>
    <row r="20" spans="1:7" ht="12.75">
      <c r="A20">
        <v>17</v>
      </c>
      <c r="B20" s="45">
        <v>6</v>
      </c>
      <c r="C20" s="45">
        <f t="shared" si="1"/>
        <v>1520</v>
      </c>
      <c r="D20" s="46" t="s">
        <v>81</v>
      </c>
      <c r="E20" s="46"/>
      <c r="F20" s="56">
        <v>400</v>
      </c>
      <c r="G20" s="56">
        <v>1120</v>
      </c>
    </row>
    <row r="21" spans="1:7" ht="12.75">
      <c r="A21">
        <v>1</v>
      </c>
      <c r="B21" s="45">
        <v>7</v>
      </c>
      <c r="C21" s="45">
        <f t="shared" si="1"/>
        <v>1360</v>
      </c>
      <c r="D21" s="46" t="s">
        <v>245</v>
      </c>
      <c r="E21" s="46"/>
      <c r="F21" s="56">
        <v>1360</v>
      </c>
      <c r="G21" s="56"/>
    </row>
    <row r="22" spans="1:7" ht="12.75">
      <c r="A22">
        <v>22</v>
      </c>
      <c r="B22" s="45">
        <v>8</v>
      </c>
      <c r="C22" s="45">
        <f t="shared" si="1"/>
        <v>1280</v>
      </c>
      <c r="D22" s="46" t="s">
        <v>189</v>
      </c>
      <c r="E22" s="46"/>
      <c r="F22" s="56">
        <v>400</v>
      </c>
      <c r="G22" s="56">
        <v>880</v>
      </c>
    </row>
    <row r="23" spans="1:7" ht="12.75">
      <c r="A23">
        <v>28</v>
      </c>
      <c r="B23" s="45">
        <v>8</v>
      </c>
      <c r="C23" s="45">
        <f t="shared" si="1"/>
        <v>1280</v>
      </c>
      <c r="D23" s="46" t="s">
        <v>82</v>
      </c>
      <c r="E23" s="46"/>
      <c r="F23" s="56">
        <v>400</v>
      </c>
      <c r="G23" s="56">
        <v>880</v>
      </c>
    </row>
    <row r="24" spans="2:5" ht="12.75">
      <c r="B24" s="11"/>
      <c r="C24" s="11"/>
      <c r="D24" s="13"/>
      <c r="E24" s="13"/>
    </row>
    <row r="25" spans="2:5" ht="13.5" thickBot="1">
      <c r="B25" s="17"/>
      <c r="C25" s="13"/>
      <c r="D25" s="13"/>
      <c r="E25" s="13"/>
    </row>
    <row r="26" spans="2:7" ht="34.5" thickBot="1">
      <c r="B26" s="1" t="s">
        <v>0</v>
      </c>
      <c r="C26" s="2" t="s">
        <v>1</v>
      </c>
      <c r="D26" s="30" t="s">
        <v>18</v>
      </c>
      <c r="E26" s="28" t="s">
        <v>3</v>
      </c>
      <c r="F26" s="33" t="s">
        <v>166</v>
      </c>
      <c r="G26" s="33" t="s">
        <v>208</v>
      </c>
    </row>
    <row r="27" spans="2:7" ht="12.75">
      <c r="B27" s="4"/>
      <c r="C27" s="4"/>
      <c r="D27" s="5"/>
      <c r="E27" s="5"/>
      <c r="F27" s="8"/>
      <c r="G27" s="8"/>
    </row>
    <row r="28" spans="2:7" ht="12.75">
      <c r="B28" s="7" t="s">
        <v>4</v>
      </c>
      <c r="C28" s="8" t="s">
        <v>4</v>
      </c>
      <c r="D28" s="9" t="s">
        <v>5</v>
      </c>
      <c r="E28" s="9" t="s">
        <v>6</v>
      </c>
      <c r="F28" s="32">
        <v>42093</v>
      </c>
      <c r="G28" s="32">
        <v>42212</v>
      </c>
    </row>
    <row r="29" spans="1:7" ht="12.75">
      <c r="A29">
        <v>9</v>
      </c>
      <c r="B29" s="45">
        <v>1</v>
      </c>
      <c r="C29" s="45">
        <f>SUM(F29:G29)</f>
        <v>2960</v>
      </c>
      <c r="D29" s="46" t="s">
        <v>44</v>
      </c>
      <c r="E29" s="48" t="s">
        <v>107</v>
      </c>
      <c r="F29" s="56">
        <v>1360</v>
      </c>
      <c r="G29" s="56">
        <v>1600</v>
      </c>
    </row>
    <row r="30" spans="1:7" ht="12.75">
      <c r="A30">
        <v>8</v>
      </c>
      <c r="B30" s="45">
        <v>2</v>
      </c>
      <c r="C30" s="45">
        <f>SUM(F30:G30)</f>
        <v>1760</v>
      </c>
      <c r="D30" s="48" t="s">
        <v>96</v>
      </c>
      <c r="E30" s="46" t="s">
        <v>77</v>
      </c>
      <c r="F30" s="56">
        <v>640</v>
      </c>
      <c r="G30" s="56">
        <v>1120</v>
      </c>
    </row>
    <row r="31" spans="1:7" ht="12.75">
      <c r="A31">
        <v>16</v>
      </c>
      <c r="B31" s="45">
        <v>3</v>
      </c>
      <c r="C31" s="45">
        <f>SUM(F31:G31)</f>
        <v>1600</v>
      </c>
      <c r="D31" s="48" t="s">
        <v>56</v>
      </c>
      <c r="E31" s="48" t="s">
        <v>188</v>
      </c>
      <c r="F31" s="56">
        <v>1600</v>
      </c>
      <c r="G31" s="56"/>
    </row>
    <row r="32" spans="1:7" ht="12.75">
      <c r="A32">
        <v>2</v>
      </c>
      <c r="B32" s="45">
        <v>5</v>
      </c>
      <c r="C32" s="45">
        <f>SUM(F32:G32)</f>
        <v>1280</v>
      </c>
      <c r="D32" s="46" t="s">
        <v>187</v>
      </c>
      <c r="E32" s="46" t="s">
        <v>106</v>
      </c>
      <c r="F32" s="56">
        <v>640</v>
      </c>
      <c r="G32" s="56">
        <v>640</v>
      </c>
    </row>
    <row r="33" spans="1:7" ht="12.75">
      <c r="A33">
        <v>14</v>
      </c>
      <c r="B33" s="45">
        <v>6</v>
      </c>
      <c r="C33" s="45">
        <f>SUM(F33:G33)</f>
        <v>1120</v>
      </c>
      <c r="D33" s="58" t="s">
        <v>64</v>
      </c>
      <c r="E33" s="46" t="s">
        <v>76</v>
      </c>
      <c r="F33" s="56">
        <v>1120</v>
      </c>
      <c r="G33" s="56"/>
    </row>
    <row r="34" spans="2:5" ht="12.75">
      <c r="B34" s="11"/>
      <c r="C34" s="11"/>
      <c r="D34" s="26"/>
      <c r="E34" s="26"/>
    </row>
    <row r="35" spans="2:5" ht="13.5" thickBot="1">
      <c r="B35" s="18"/>
      <c r="C35" s="13"/>
      <c r="D35" s="13"/>
      <c r="E35" s="13"/>
    </row>
    <row r="36" spans="2:7" ht="34.5" thickBot="1">
      <c r="B36" s="1" t="s">
        <v>0</v>
      </c>
      <c r="C36" s="2" t="s">
        <v>1</v>
      </c>
      <c r="D36" s="30" t="s">
        <v>19</v>
      </c>
      <c r="E36" s="28" t="s">
        <v>3</v>
      </c>
      <c r="F36" s="33" t="s">
        <v>166</v>
      </c>
      <c r="G36" s="33" t="s">
        <v>208</v>
      </c>
    </row>
    <row r="37" spans="2:7" ht="12.75">
      <c r="B37" s="4"/>
      <c r="C37" s="4"/>
      <c r="D37" s="5"/>
      <c r="E37" s="5"/>
      <c r="F37" s="8"/>
      <c r="G37" s="8"/>
    </row>
    <row r="38" spans="2:7" ht="12.75">
      <c r="B38" s="7" t="s">
        <v>4</v>
      </c>
      <c r="C38" s="8" t="s">
        <v>4</v>
      </c>
      <c r="D38" s="9" t="s">
        <v>5</v>
      </c>
      <c r="E38" s="9" t="s">
        <v>6</v>
      </c>
      <c r="F38" s="32">
        <v>42093</v>
      </c>
      <c r="G38" s="32">
        <v>42212</v>
      </c>
    </row>
    <row r="39" spans="1:7" ht="12.75">
      <c r="A39">
        <v>8</v>
      </c>
      <c r="B39" s="45">
        <v>1</v>
      </c>
      <c r="C39" s="45">
        <f>SUM(F39:G39)</f>
        <v>2720</v>
      </c>
      <c r="D39" s="46" t="s">
        <v>75</v>
      </c>
      <c r="E39" s="46" t="s">
        <v>191</v>
      </c>
      <c r="F39" s="56">
        <v>1360</v>
      </c>
      <c r="G39" s="56">
        <v>1360</v>
      </c>
    </row>
    <row r="40" spans="1:7" ht="12.75">
      <c r="A40">
        <v>2</v>
      </c>
      <c r="B40" s="45">
        <v>2</v>
      </c>
      <c r="C40" s="45">
        <f>SUM(F40:G40)</f>
        <v>2480</v>
      </c>
      <c r="D40" s="46" t="s">
        <v>80</v>
      </c>
      <c r="E40" s="46" t="s">
        <v>57</v>
      </c>
      <c r="F40" s="56">
        <v>880</v>
      </c>
      <c r="G40" s="56">
        <v>1600</v>
      </c>
    </row>
    <row r="41" spans="1:7" ht="12.75">
      <c r="A41">
        <v>8</v>
      </c>
      <c r="B41" s="45">
        <v>3</v>
      </c>
      <c r="C41" s="45">
        <f>SUM(F41:G41)</f>
        <v>2000</v>
      </c>
      <c r="D41" s="46" t="s">
        <v>81</v>
      </c>
      <c r="E41" s="46" t="s">
        <v>82</v>
      </c>
      <c r="F41" s="56">
        <v>880</v>
      </c>
      <c r="G41" s="56">
        <v>1120</v>
      </c>
    </row>
    <row r="42" spans="1:7" ht="12.75">
      <c r="A42">
        <v>9</v>
      </c>
      <c r="B42" s="45">
        <v>3</v>
      </c>
      <c r="C42" s="45">
        <f>SUM(F42:G42)</f>
        <v>2000</v>
      </c>
      <c r="D42" s="46" t="s">
        <v>189</v>
      </c>
      <c r="E42" s="46" t="s">
        <v>194</v>
      </c>
      <c r="F42" s="56">
        <v>880</v>
      </c>
      <c r="G42" s="56">
        <v>1120</v>
      </c>
    </row>
    <row r="43" spans="1:7" ht="12.75">
      <c r="A43">
        <v>9</v>
      </c>
      <c r="B43" s="45">
        <v>6</v>
      </c>
      <c r="C43" s="45">
        <f>SUM(F43:G43)</f>
        <v>880</v>
      </c>
      <c r="D43" s="46" t="s">
        <v>234</v>
      </c>
      <c r="E43" s="46" t="s">
        <v>235</v>
      </c>
      <c r="F43" s="56"/>
      <c r="G43" s="56">
        <v>880</v>
      </c>
    </row>
    <row r="44" spans="2:5" ht="12.75">
      <c r="B44" s="11"/>
      <c r="C44" s="11"/>
      <c r="D44" s="13"/>
      <c r="E44" s="13"/>
    </row>
    <row r="45" spans="2:5" ht="13.5" thickBot="1">
      <c r="B45" s="17"/>
      <c r="C45" s="13"/>
      <c r="D45" s="13"/>
      <c r="E45" s="13"/>
    </row>
    <row r="46" spans="2:7" ht="34.5" thickBot="1">
      <c r="B46" s="1" t="s">
        <v>0</v>
      </c>
      <c r="C46" s="2" t="s">
        <v>1</v>
      </c>
      <c r="D46" s="30" t="s">
        <v>20</v>
      </c>
      <c r="E46" s="28"/>
      <c r="F46" s="33" t="s">
        <v>166</v>
      </c>
      <c r="G46" s="33" t="s">
        <v>208</v>
      </c>
    </row>
    <row r="47" spans="2:7" ht="12.75">
      <c r="B47" s="4"/>
      <c r="C47" s="4"/>
      <c r="D47" s="5"/>
      <c r="E47" s="5"/>
      <c r="F47" s="8"/>
      <c r="G47" s="8"/>
    </row>
    <row r="48" spans="2:7" ht="12.75">
      <c r="B48" s="7" t="s">
        <v>4</v>
      </c>
      <c r="C48" s="8" t="s">
        <v>4</v>
      </c>
      <c r="D48" s="9" t="s">
        <v>5</v>
      </c>
      <c r="E48" s="9" t="s">
        <v>6</v>
      </c>
      <c r="F48" s="32">
        <v>42093</v>
      </c>
      <c r="G48" s="32">
        <v>42212</v>
      </c>
    </row>
    <row r="49" spans="1:7" ht="12.75">
      <c r="A49">
        <v>27</v>
      </c>
      <c r="B49" s="45">
        <v>1</v>
      </c>
      <c r="C49" s="45">
        <f aca="true" t="shared" si="2" ref="C49:C56">SUM(F49:G49)</f>
        <v>3200</v>
      </c>
      <c r="D49" s="46" t="s">
        <v>76</v>
      </c>
      <c r="E49" s="46" t="s">
        <v>80</v>
      </c>
      <c r="F49" s="56">
        <v>1600</v>
      </c>
      <c r="G49" s="56">
        <v>1600</v>
      </c>
    </row>
    <row r="50" spans="1:7" ht="12.75">
      <c r="A50">
        <v>36</v>
      </c>
      <c r="B50" s="45">
        <v>2</v>
      </c>
      <c r="C50" s="45">
        <f t="shared" si="2"/>
        <v>2000</v>
      </c>
      <c r="D50" s="48" t="s">
        <v>107</v>
      </c>
      <c r="E50" s="46" t="s">
        <v>194</v>
      </c>
      <c r="F50" s="56">
        <v>880</v>
      </c>
      <c r="G50" s="56">
        <v>1120</v>
      </c>
    </row>
    <row r="51" spans="1:7" ht="12.75">
      <c r="A51">
        <v>5</v>
      </c>
      <c r="B51" s="45">
        <v>3</v>
      </c>
      <c r="C51" s="45">
        <f t="shared" si="2"/>
        <v>1760</v>
      </c>
      <c r="D51" s="46" t="s">
        <v>77</v>
      </c>
      <c r="E51" s="46" t="s">
        <v>81</v>
      </c>
      <c r="F51" s="56">
        <v>1120</v>
      </c>
      <c r="G51" s="56">
        <v>640</v>
      </c>
    </row>
    <row r="52" spans="1:7" ht="12.75">
      <c r="A52">
        <v>18</v>
      </c>
      <c r="B52" s="45">
        <v>5</v>
      </c>
      <c r="C52" s="45">
        <f t="shared" si="2"/>
        <v>1520</v>
      </c>
      <c r="D52" s="48" t="s">
        <v>79</v>
      </c>
      <c r="E52" s="46" t="s">
        <v>82</v>
      </c>
      <c r="F52" s="56">
        <v>880</v>
      </c>
      <c r="G52" s="56">
        <v>640</v>
      </c>
    </row>
    <row r="53" spans="1:7" ht="12.75">
      <c r="A53">
        <v>18</v>
      </c>
      <c r="B53" s="45">
        <v>5</v>
      </c>
      <c r="C53" s="45">
        <f t="shared" si="2"/>
        <v>1520</v>
      </c>
      <c r="D53" s="48" t="s">
        <v>67</v>
      </c>
      <c r="E53" s="46" t="s">
        <v>57</v>
      </c>
      <c r="F53" s="56">
        <v>640</v>
      </c>
      <c r="G53" s="56">
        <v>880</v>
      </c>
    </row>
    <row r="54" spans="1:7" ht="12.75">
      <c r="A54">
        <v>5</v>
      </c>
      <c r="B54" s="45">
        <v>7</v>
      </c>
      <c r="C54" s="45">
        <f t="shared" si="2"/>
        <v>1360</v>
      </c>
      <c r="D54" s="58" t="s">
        <v>56</v>
      </c>
      <c r="E54" s="46" t="s">
        <v>75</v>
      </c>
      <c r="F54" s="56"/>
      <c r="G54" s="56">
        <v>1360</v>
      </c>
    </row>
    <row r="55" spans="1:7" ht="12.75">
      <c r="A55">
        <v>14</v>
      </c>
      <c r="B55" s="45">
        <v>9</v>
      </c>
      <c r="C55" s="45">
        <f t="shared" si="2"/>
        <v>1280</v>
      </c>
      <c r="D55" s="46" t="s">
        <v>193</v>
      </c>
      <c r="E55" s="46" t="s">
        <v>189</v>
      </c>
      <c r="F55" s="56">
        <v>640</v>
      </c>
      <c r="G55" s="56">
        <v>640</v>
      </c>
    </row>
    <row r="56" spans="1:7" ht="12.75">
      <c r="A56">
        <v>1</v>
      </c>
      <c r="B56" s="45">
        <v>9</v>
      </c>
      <c r="C56" s="45">
        <f t="shared" si="2"/>
        <v>1280</v>
      </c>
      <c r="D56" s="46" t="s">
        <v>44</v>
      </c>
      <c r="E56" s="46" t="s">
        <v>105</v>
      </c>
      <c r="F56" s="56">
        <v>640</v>
      </c>
      <c r="G56" s="56">
        <v>640</v>
      </c>
    </row>
    <row r="64" ht="12.75">
      <c r="D64" s="43"/>
    </row>
    <row r="66" ht="12.75">
      <c r="D66" s="44"/>
    </row>
    <row r="68" ht="12.75">
      <c r="D68" s="44"/>
    </row>
    <row r="70" ht="12.75">
      <c r="D70" s="44"/>
    </row>
    <row r="72" ht="12.75">
      <c r="D72" s="4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B28">
      <selection activeCell="I44" sqref="I44"/>
    </sheetView>
  </sheetViews>
  <sheetFormatPr defaultColWidth="9.140625" defaultRowHeight="12.75"/>
  <cols>
    <col min="1" max="1" width="9.140625" style="0" hidden="1" customWidth="1"/>
    <col min="4" max="4" width="36.28125" style="0" customWidth="1"/>
    <col min="5" max="5" width="37.28125" style="0" customWidth="1"/>
  </cols>
  <sheetData>
    <row r="1" spans="2:7" ht="34.5" thickBot="1">
      <c r="B1" s="1" t="s">
        <v>0</v>
      </c>
      <c r="C1" s="20" t="s">
        <v>1</v>
      </c>
      <c r="D1" s="30" t="s">
        <v>21</v>
      </c>
      <c r="E1" s="28" t="s">
        <v>3</v>
      </c>
      <c r="F1" s="33" t="s">
        <v>166</v>
      </c>
      <c r="G1" s="33" t="s">
        <v>208</v>
      </c>
    </row>
    <row r="2" spans="2:7" ht="12.75">
      <c r="B2" s="4"/>
      <c r="C2" s="4"/>
      <c r="D2" s="5"/>
      <c r="E2" s="5"/>
      <c r="F2" s="8"/>
      <c r="G2" s="8"/>
    </row>
    <row r="3" spans="2:7" ht="12.75">
      <c r="B3" s="7" t="s">
        <v>4</v>
      </c>
      <c r="C3" s="8" t="s">
        <v>4</v>
      </c>
      <c r="D3" s="9" t="s">
        <v>5</v>
      </c>
      <c r="E3" s="9" t="s">
        <v>6</v>
      </c>
      <c r="F3" s="32">
        <v>42093</v>
      </c>
      <c r="G3" s="32">
        <v>42212</v>
      </c>
    </row>
    <row r="4" spans="1:7" ht="12.75">
      <c r="A4">
        <v>51</v>
      </c>
      <c r="B4" s="45">
        <v>1</v>
      </c>
      <c r="C4" s="62">
        <f aca="true" t="shared" si="0" ref="C4:C11">SUM(F4:G4)</f>
        <v>2960</v>
      </c>
      <c r="D4" s="58" t="s">
        <v>53</v>
      </c>
      <c r="E4" s="48"/>
      <c r="F4" s="56">
        <v>1360</v>
      </c>
      <c r="G4" s="56">
        <v>1600</v>
      </c>
    </row>
    <row r="5" spans="1:7" ht="12.75">
      <c r="A5">
        <v>55</v>
      </c>
      <c r="B5" s="45">
        <v>3</v>
      </c>
      <c r="C5" s="62">
        <f t="shared" si="0"/>
        <v>1760</v>
      </c>
      <c r="D5" s="58" t="s">
        <v>97</v>
      </c>
      <c r="E5" s="48"/>
      <c r="F5" s="56">
        <v>400</v>
      </c>
      <c r="G5" s="56">
        <v>1360</v>
      </c>
    </row>
    <row r="6" spans="1:7" ht="12.75">
      <c r="A6">
        <v>37</v>
      </c>
      <c r="B6" s="45">
        <v>3</v>
      </c>
      <c r="C6" s="62">
        <f t="shared" si="0"/>
        <v>1760</v>
      </c>
      <c r="D6" s="46" t="s">
        <v>68</v>
      </c>
      <c r="E6" s="48"/>
      <c r="F6" s="56">
        <v>1120</v>
      </c>
      <c r="G6" s="56">
        <v>640</v>
      </c>
    </row>
    <row r="7" spans="1:7" ht="12.75">
      <c r="A7">
        <v>6</v>
      </c>
      <c r="B7" s="45">
        <v>3</v>
      </c>
      <c r="C7" s="62">
        <f t="shared" si="0"/>
        <v>1760</v>
      </c>
      <c r="D7" s="58" t="s">
        <v>40</v>
      </c>
      <c r="E7" s="48"/>
      <c r="F7" s="56">
        <v>880</v>
      </c>
      <c r="G7" s="56">
        <v>880</v>
      </c>
    </row>
    <row r="8" spans="1:7" ht="12.75">
      <c r="A8">
        <v>47</v>
      </c>
      <c r="B8" s="45">
        <v>3</v>
      </c>
      <c r="C8" s="62">
        <f t="shared" si="0"/>
        <v>1760</v>
      </c>
      <c r="D8" s="58" t="s">
        <v>60</v>
      </c>
      <c r="E8" s="48"/>
      <c r="F8" s="56">
        <v>880</v>
      </c>
      <c r="G8" s="56">
        <v>880</v>
      </c>
    </row>
    <row r="9" spans="1:7" ht="12.75">
      <c r="A9">
        <v>3</v>
      </c>
      <c r="B9" s="45">
        <v>3</v>
      </c>
      <c r="C9" s="62">
        <f t="shared" si="0"/>
        <v>1760</v>
      </c>
      <c r="D9" s="46" t="s">
        <v>54</v>
      </c>
      <c r="E9" s="48"/>
      <c r="F9" s="56">
        <v>880</v>
      </c>
      <c r="G9" s="56">
        <v>880</v>
      </c>
    </row>
    <row r="10" spans="1:7" ht="12.75">
      <c r="A10">
        <v>51</v>
      </c>
      <c r="B10" s="45">
        <v>9</v>
      </c>
      <c r="C10" s="62">
        <f t="shared" si="0"/>
        <v>1520</v>
      </c>
      <c r="D10" s="48" t="s">
        <v>177</v>
      </c>
      <c r="E10" s="48"/>
      <c r="F10" s="56">
        <v>400</v>
      </c>
      <c r="G10" s="56">
        <v>1120</v>
      </c>
    </row>
    <row r="11" spans="1:7" ht="12.75">
      <c r="A11">
        <v>26</v>
      </c>
      <c r="B11" s="45">
        <v>9</v>
      </c>
      <c r="C11" s="62">
        <f t="shared" si="0"/>
        <v>1520</v>
      </c>
      <c r="D11" s="48" t="s">
        <v>52</v>
      </c>
      <c r="E11" s="48"/>
      <c r="F11" s="56">
        <v>640</v>
      </c>
      <c r="G11" s="56">
        <v>880</v>
      </c>
    </row>
    <row r="12" spans="2:5" ht="12.75">
      <c r="B12" s="11"/>
      <c r="C12" s="11"/>
      <c r="D12" s="27"/>
      <c r="E12" s="21"/>
    </row>
    <row r="13" spans="2:5" ht="13.5" thickBot="1">
      <c r="B13" s="11"/>
      <c r="C13" s="12"/>
      <c r="D13" s="13"/>
      <c r="E13" s="13"/>
    </row>
    <row r="14" spans="2:7" ht="34.5" thickBot="1">
      <c r="B14" s="1" t="s">
        <v>0</v>
      </c>
      <c r="C14" s="2" t="s">
        <v>1</v>
      </c>
      <c r="D14" s="30" t="s">
        <v>22</v>
      </c>
      <c r="E14" s="25"/>
      <c r="F14" s="33" t="s">
        <v>166</v>
      </c>
      <c r="G14" s="33" t="s">
        <v>208</v>
      </c>
    </row>
    <row r="15" spans="2:7" ht="12.75">
      <c r="B15" s="4"/>
      <c r="C15" s="4"/>
      <c r="D15" s="14"/>
      <c r="E15" s="15"/>
      <c r="F15" s="8"/>
      <c r="G15" s="8"/>
    </row>
    <row r="16" spans="2:7" ht="12.75">
      <c r="B16" s="7" t="s">
        <v>4</v>
      </c>
      <c r="C16" s="8" t="s">
        <v>4</v>
      </c>
      <c r="D16" s="16" t="s">
        <v>5</v>
      </c>
      <c r="E16" s="16" t="s">
        <v>6</v>
      </c>
      <c r="F16" s="32">
        <v>42093</v>
      </c>
      <c r="G16" s="32">
        <v>42212</v>
      </c>
    </row>
    <row r="17" spans="1:7" ht="12.75">
      <c r="A17">
        <v>16</v>
      </c>
      <c r="B17" s="45">
        <v>1</v>
      </c>
      <c r="C17" s="62">
        <f aca="true" t="shared" si="1" ref="C17:C24">SUM(F17:G17)</f>
        <v>2960</v>
      </c>
      <c r="D17" s="59" t="s">
        <v>84</v>
      </c>
      <c r="E17" s="46"/>
      <c r="F17" s="56">
        <v>1360</v>
      </c>
      <c r="G17" s="56">
        <v>1600</v>
      </c>
    </row>
    <row r="18" spans="1:7" ht="12.75">
      <c r="A18">
        <v>5</v>
      </c>
      <c r="B18" s="45">
        <v>2</v>
      </c>
      <c r="C18" s="62">
        <f t="shared" si="1"/>
        <v>2480</v>
      </c>
      <c r="D18" s="59" t="s">
        <v>85</v>
      </c>
      <c r="E18" s="46"/>
      <c r="F18" s="56">
        <v>1120</v>
      </c>
      <c r="G18" s="56">
        <v>1360</v>
      </c>
    </row>
    <row r="19" spans="1:7" ht="12.75">
      <c r="A19">
        <v>17</v>
      </c>
      <c r="B19" s="45">
        <v>3</v>
      </c>
      <c r="C19" s="62">
        <f t="shared" si="1"/>
        <v>2240</v>
      </c>
      <c r="D19" s="59" t="s">
        <v>87</v>
      </c>
      <c r="E19" s="46"/>
      <c r="F19" s="56">
        <v>1120</v>
      </c>
      <c r="G19" s="56">
        <v>1120</v>
      </c>
    </row>
    <row r="20" spans="1:7" ht="12.75">
      <c r="A20">
        <v>31</v>
      </c>
      <c r="B20" s="45">
        <v>4</v>
      </c>
      <c r="C20" s="62">
        <f t="shared" si="1"/>
        <v>2000</v>
      </c>
      <c r="D20" s="46" t="s">
        <v>42</v>
      </c>
      <c r="E20" s="46"/>
      <c r="F20" s="56">
        <v>880</v>
      </c>
      <c r="G20" s="56">
        <v>1120</v>
      </c>
    </row>
    <row r="21" spans="1:7" ht="12.75">
      <c r="A21">
        <v>22</v>
      </c>
      <c r="B21" s="45">
        <v>6</v>
      </c>
      <c r="C21" s="62">
        <f t="shared" si="1"/>
        <v>1520</v>
      </c>
      <c r="D21" s="46" t="s">
        <v>43</v>
      </c>
      <c r="E21" s="46"/>
      <c r="F21" s="56">
        <v>640</v>
      </c>
      <c r="G21" s="56">
        <v>880</v>
      </c>
    </row>
    <row r="22" spans="1:7" ht="12.75">
      <c r="A22">
        <v>17</v>
      </c>
      <c r="B22" s="45">
        <v>7</v>
      </c>
      <c r="C22" s="62">
        <f t="shared" si="1"/>
        <v>1280</v>
      </c>
      <c r="D22" s="59" t="s">
        <v>41</v>
      </c>
      <c r="E22" s="46"/>
      <c r="F22" s="56">
        <v>400</v>
      </c>
      <c r="G22" s="56">
        <v>880</v>
      </c>
    </row>
    <row r="23" spans="1:7" ht="12.75">
      <c r="A23">
        <v>2</v>
      </c>
      <c r="B23" s="45">
        <v>7</v>
      </c>
      <c r="C23" s="62">
        <f t="shared" si="1"/>
        <v>1280</v>
      </c>
      <c r="D23" s="46" t="s">
        <v>46</v>
      </c>
      <c r="E23" s="46"/>
      <c r="F23" s="56">
        <v>880</v>
      </c>
      <c r="G23" s="56">
        <v>400</v>
      </c>
    </row>
    <row r="24" spans="1:7" ht="12.75">
      <c r="A24">
        <v>8</v>
      </c>
      <c r="B24" s="45">
        <v>7</v>
      </c>
      <c r="C24" s="62">
        <f t="shared" si="1"/>
        <v>1280</v>
      </c>
      <c r="D24" s="46" t="s">
        <v>178</v>
      </c>
      <c r="E24" s="46"/>
      <c r="F24" s="56">
        <v>400</v>
      </c>
      <c r="G24" s="56">
        <v>880</v>
      </c>
    </row>
    <row r="25" spans="2:5" ht="12.75">
      <c r="B25" s="11"/>
      <c r="C25" s="11"/>
      <c r="D25" s="26"/>
      <c r="E25" s="13"/>
    </row>
    <row r="26" spans="2:5" ht="13.5" thickBot="1">
      <c r="B26" s="17"/>
      <c r="C26" s="13"/>
      <c r="D26" s="13"/>
      <c r="E26" s="13"/>
    </row>
    <row r="27" spans="2:7" ht="34.5" thickBot="1">
      <c r="B27" s="1" t="s">
        <v>0</v>
      </c>
      <c r="C27" s="2" t="s">
        <v>1</v>
      </c>
      <c r="D27" s="30" t="s">
        <v>23</v>
      </c>
      <c r="E27" s="28" t="s">
        <v>3</v>
      </c>
      <c r="F27" s="33" t="s">
        <v>166</v>
      </c>
      <c r="G27" s="33" t="s">
        <v>208</v>
      </c>
    </row>
    <row r="28" spans="2:7" ht="12.75">
      <c r="B28" s="4"/>
      <c r="C28" s="4"/>
      <c r="D28" s="5"/>
      <c r="E28" s="5"/>
      <c r="F28" s="8"/>
      <c r="G28" s="8"/>
    </row>
    <row r="29" spans="2:7" ht="12.75">
      <c r="B29" s="7" t="s">
        <v>4</v>
      </c>
      <c r="C29" s="8" t="s">
        <v>4</v>
      </c>
      <c r="D29" s="9" t="s">
        <v>5</v>
      </c>
      <c r="E29" s="9" t="s">
        <v>6</v>
      </c>
      <c r="F29" s="32">
        <v>42093</v>
      </c>
      <c r="G29" s="32">
        <v>42212</v>
      </c>
    </row>
    <row r="30" spans="1:15" ht="15.75">
      <c r="A30">
        <v>41</v>
      </c>
      <c r="B30" s="45">
        <v>1</v>
      </c>
      <c r="C30" s="62">
        <f aca="true" t="shared" si="2" ref="C30:C35">SUM(F30:G30)</f>
        <v>2240</v>
      </c>
      <c r="D30" s="58" t="s">
        <v>89</v>
      </c>
      <c r="E30" s="46" t="s">
        <v>68</v>
      </c>
      <c r="F30" s="56">
        <v>1360</v>
      </c>
      <c r="G30" s="56">
        <v>880</v>
      </c>
      <c r="H30" s="80" t="s">
        <v>253</v>
      </c>
      <c r="I30" s="81"/>
      <c r="J30" s="81"/>
      <c r="K30" s="81"/>
      <c r="L30" s="81"/>
      <c r="M30" s="81"/>
      <c r="N30" s="81"/>
      <c r="O30" s="81"/>
    </row>
    <row r="31" spans="1:15" ht="12.75">
      <c r="A31">
        <v>12</v>
      </c>
      <c r="B31" s="45">
        <v>2</v>
      </c>
      <c r="C31" s="62">
        <f t="shared" si="2"/>
        <v>2000</v>
      </c>
      <c r="D31" s="58" t="s">
        <v>60</v>
      </c>
      <c r="E31" s="48" t="s">
        <v>236</v>
      </c>
      <c r="F31" s="56">
        <v>1120</v>
      </c>
      <c r="G31" s="56">
        <v>880</v>
      </c>
      <c r="H31" s="82" t="s">
        <v>254</v>
      </c>
      <c r="I31" s="83"/>
      <c r="J31" s="83"/>
      <c r="K31" s="83"/>
      <c r="L31" s="83"/>
      <c r="M31" s="83"/>
      <c r="N31" s="83"/>
      <c r="O31" s="83"/>
    </row>
    <row r="32" spans="1:15" ht="12.75">
      <c r="A32">
        <v>1</v>
      </c>
      <c r="B32" s="45">
        <v>3</v>
      </c>
      <c r="C32" s="62">
        <f t="shared" si="2"/>
        <v>1760</v>
      </c>
      <c r="D32" s="58" t="s">
        <v>40</v>
      </c>
      <c r="E32" s="48" t="s">
        <v>98</v>
      </c>
      <c r="F32" s="56">
        <v>400</v>
      </c>
      <c r="G32" s="56">
        <v>1360</v>
      </c>
      <c r="H32" s="82" t="s">
        <v>256</v>
      </c>
      <c r="I32" s="83"/>
      <c r="J32" s="83"/>
      <c r="K32" s="83"/>
      <c r="L32" s="83"/>
      <c r="M32" s="83"/>
      <c r="N32" s="83"/>
      <c r="O32" s="83"/>
    </row>
    <row r="33" spans="1:8" ht="12.75">
      <c r="A33">
        <v>9</v>
      </c>
      <c r="B33" s="45">
        <v>4</v>
      </c>
      <c r="C33" s="62">
        <f t="shared" si="2"/>
        <v>1600</v>
      </c>
      <c r="D33" s="46" t="s">
        <v>54</v>
      </c>
      <c r="E33" s="58" t="s">
        <v>53</v>
      </c>
      <c r="F33" s="56"/>
      <c r="G33" s="56">
        <v>1600</v>
      </c>
      <c r="H33" s="61"/>
    </row>
    <row r="34" spans="2:16" ht="12.75">
      <c r="B34" s="36">
        <v>6</v>
      </c>
      <c r="C34" s="65">
        <f t="shared" si="2"/>
        <v>1520</v>
      </c>
      <c r="D34" s="66" t="s">
        <v>52</v>
      </c>
      <c r="E34" s="66" t="s">
        <v>251</v>
      </c>
      <c r="F34" s="36">
        <v>400</v>
      </c>
      <c r="G34" s="36">
        <v>1120</v>
      </c>
      <c r="H34" s="69" t="s">
        <v>255</v>
      </c>
      <c r="I34" s="70"/>
      <c r="J34" s="70"/>
      <c r="K34" s="70"/>
      <c r="L34" s="70"/>
      <c r="M34" s="70"/>
      <c r="N34" s="70"/>
      <c r="O34" s="70"/>
      <c r="P34" s="71"/>
    </row>
    <row r="35" spans="1:15" ht="12.75">
      <c r="A35">
        <v>33</v>
      </c>
      <c r="B35" s="36">
        <v>8</v>
      </c>
      <c r="C35" s="65">
        <f t="shared" si="2"/>
        <v>1280</v>
      </c>
      <c r="D35" s="67" t="s">
        <v>65</v>
      </c>
      <c r="E35" s="66" t="s">
        <v>177</v>
      </c>
      <c r="F35" s="68">
        <v>400</v>
      </c>
      <c r="G35" s="68">
        <v>880</v>
      </c>
      <c r="H35" s="78" t="s">
        <v>252</v>
      </c>
      <c r="I35" s="79"/>
      <c r="J35" s="79"/>
      <c r="K35" s="79"/>
      <c r="L35" s="79"/>
      <c r="M35" s="79"/>
      <c r="N35" s="79"/>
      <c r="O35" s="79"/>
    </row>
    <row r="36" spans="2:5" ht="12" customHeight="1">
      <c r="B36" s="11"/>
      <c r="C36" s="11"/>
      <c r="D36" s="22"/>
      <c r="E36" s="22"/>
    </row>
    <row r="37" spans="2:5" ht="13.5" thickBot="1">
      <c r="B37" s="18"/>
      <c r="C37" s="13"/>
      <c r="D37" s="13"/>
      <c r="E37" s="13"/>
    </row>
    <row r="38" spans="2:7" ht="34.5" thickBot="1">
      <c r="B38" s="1" t="s">
        <v>0</v>
      </c>
      <c r="C38" s="2" t="s">
        <v>1</v>
      </c>
      <c r="D38" s="30" t="s">
        <v>24</v>
      </c>
      <c r="E38" s="28" t="s">
        <v>3</v>
      </c>
      <c r="F38" s="33" t="s">
        <v>166</v>
      </c>
      <c r="G38" s="33" t="s">
        <v>208</v>
      </c>
    </row>
    <row r="39" spans="2:7" ht="12.75">
      <c r="B39" s="4"/>
      <c r="C39" s="4"/>
      <c r="D39" s="5"/>
      <c r="E39" s="5"/>
      <c r="F39" s="8"/>
      <c r="G39" s="8"/>
    </row>
    <row r="40" spans="2:7" ht="12.75">
      <c r="B40" s="7" t="s">
        <v>4</v>
      </c>
      <c r="C40" s="8" t="s">
        <v>4</v>
      </c>
      <c r="D40" s="9" t="s">
        <v>5</v>
      </c>
      <c r="E40" s="9" t="s">
        <v>6</v>
      </c>
      <c r="F40" s="32">
        <v>42093</v>
      </c>
      <c r="G40" s="32">
        <v>42212</v>
      </c>
    </row>
    <row r="41" spans="1:7" ht="12.75">
      <c r="A41">
        <v>2</v>
      </c>
      <c r="B41" s="45">
        <v>1</v>
      </c>
      <c r="C41" s="62">
        <f>SUM(F41:G41)</f>
        <v>3200</v>
      </c>
      <c r="D41" s="59" t="s">
        <v>85</v>
      </c>
      <c r="E41" s="59" t="s">
        <v>84</v>
      </c>
      <c r="F41" s="56">
        <v>1600</v>
      </c>
      <c r="G41" s="56">
        <v>1600</v>
      </c>
    </row>
    <row r="42" spans="1:7" ht="12.75">
      <c r="A42">
        <v>14</v>
      </c>
      <c r="B42" s="45">
        <v>2</v>
      </c>
      <c r="C42" s="62">
        <f>SUM(F42:G42)</f>
        <v>2720</v>
      </c>
      <c r="D42" s="46" t="s">
        <v>42</v>
      </c>
      <c r="E42" s="59" t="s">
        <v>87</v>
      </c>
      <c r="F42" s="56">
        <v>1360</v>
      </c>
      <c r="G42" s="56">
        <v>1360</v>
      </c>
    </row>
    <row r="43" spans="1:7" ht="12.75">
      <c r="A43">
        <v>5</v>
      </c>
      <c r="B43" s="45">
        <v>3</v>
      </c>
      <c r="C43" s="62">
        <f>SUM(F43:G43)</f>
        <v>1520</v>
      </c>
      <c r="D43" s="46" t="s">
        <v>43</v>
      </c>
      <c r="E43" s="59" t="s">
        <v>47</v>
      </c>
      <c r="F43" s="56">
        <v>640</v>
      </c>
      <c r="G43" s="56">
        <v>880</v>
      </c>
    </row>
    <row r="44" spans="1:8" ht="12.75">
      <c r="A44">
        <v>2</v>
      </c>
      <c r="B44" s="45">
        <v>4</v>
      </c>
      <c r="C44" s="62">
        <f>SUM(F44:G44)</f>
        <v>1120</v>
      </c>
      <c r="D44" s="46" t="s">
        <v>237</v>
      </c>
      <c r="E44" s="59" t="s">
        <v>41</v>
      </c>
      <c r="F44" s="56"/>
      <c r="G44" s="56">
        <v>1120</v>
      </c>
      <c r="H44" s="61"/>
    </row>
    <row r="45" spans="1:8" ht="12.75">
      <c r="A45">
        <v>14</v>
      </c>
      <c r="B45" s="45">
        <v>4</v>
      </c>
      <c r="C45" s="62">
        <f>SUM(F45:G45)</f>
        <v>1120</v>
      </c>
      <c r="D45" s="46" t="s">
        <v>179</v>
      </c>
      <c r="E45" s="46" t="s">
        <v>46</v>
      </c>
      <c r="F45" s="56">
        <v>1120</v>
      </c>
      <c r="G45" s="56"/>
      <c r="H45" s="61"/>
    </row>
    <row r="46" spans="2:5" ht="12.75">
      <c r="B46" s="11"/>
      <c r="C46" s="11"/>
      <c r="D46" s="21"/>
      <c r="E46" s="21"/>
    </row>
    <row r="47" spans="2:5" ht="13.5" thickBot="1">
      <c r="B47" s="11"/>
      <c r="C47" s="11"/>
      <c r="D47" s="22"/>
      <c r="E47" s="21"/>
    </row>
    <row r="48" spans="2:7" ht="34.5" thickBot="1">
      <c r="B48" s="1" t="s">
        <v>0</v>
      </c>
      <c r="C48" s="2" t="s">
        <v>1</v>
      </c>
      <c r="D48" s="30" t="s">
        <v>25</v>
      </c>
      <c r="E48" s="28"/>
      <c r="F48" s="33" t="s">
        <v>166</v>
      </c>
      <c r="G48" s="33" t="s">
        <v>208</v>
      </c>
    </row>
    <row r="49" spans="2:7" ht="12.75">
      <c r="B49" s="4"/>
      <c r="C49" s="4"/>
      <c r="D49" s="5"/>
      <c r="E49" s="5"/>
      <c r="F49" s="8"/>
      <c r="G49" s="8"/>
    </row>
    <row r="50" spans="2:7" ht="12.75">
      <c r="B50" s="23" t="s">
        <v>4</v>
      </c>
      <c r="C50" s="23" t="s">
        <v>4</v>
      </c>
      <c r="D50" s="29" t="s">
        <v>5</v>
      </c>
      <c r="E50" s="29" t="s">
        <v>6</v>
      </c>
      <c r="F50" s="32">
        <v>42093</v>
      </c>
      <c r="G50" s="32">
        <v>42212</v>
      </c>
    </row>
    <row r="51" spans="1:7" ht="12.75">
      <c r="A51">
        <v>15</v>
      </c>
      <c r="B51" s="56">
        <v>1</v>
      </c>
      <c r="C51" s="62">
        <f aca="true" t="shared" si="3" ref="C51:C58">SUM(F51:G51)</f>
        <v>2720</v>
      </c>
      <c r="D51" s="58" t="s">
        <v>83</v>
      </c>
      <c r="E51" s="48" t="s">
        <v>84</v>
      </c>
      <c r="F51" s="56">
        <v>1360</v>
      </c>
      <c r="G51" s="56">
        <v>1360</v>
      </c>
    </row>
    <row r="52" spans="2:7" ht="12.75">
      <c r="B52" s="56">
        <v>2</v>
      </c>
      <c r="C52" s="62">
        <f t="shared" si="3"/>
        <v>2000</v>
      </c>
      <c r="D52" s="48" t="s">
        <v>250</v>
      </c>
      <c r="E52" s="59" t="s">
        <v>87</v>
      </c>
      <c r="F52" s="45">
        <v>400</v>
      </c>
      <c r="G52" s="45">
        <v>1600</v>
      </c>
    </row>
    <row r="53" spans="1:7" ht="12.75">
      <c r="A53">
        <v>29</v>
      </c>
      <c r="B53" s="56">
        <v>3</v>
      </c>
      <c r="C53" s="62">
        <f t="shared" si="3"/>
        <v>1760</v>
      </c>
      <c r="D53" s="48" t="s">
        <v>177</v>
      </c>
      <c r="E53" s="59" t="s">
        <v>69</v>
      </c>
      <c r="F53" s="56">
        <v>880</v>
      </c>
      <c r="G53" s="56">
        <v>880</v>
      </c>
    </row>
    <row r="54" spans="1:7" ht="12.75">
      <c r="A54">
        <v>9</v>
      </c>
      <c r="B54" s="56">
        <v>4</v>
      </c>
      <c r="C54" s="62">
        <f t="shared" si="3"/>
        <v>1520</v>
      </c>
      <c r="D54" s="58" t="s">
        <v>60</v>
      </c>
      <c r="E54" s="59" t="s">
        <v>85</v>
      </c>
      <c r="F54" s="56">
        <v>400</v>
      </c>
      <c r="G54" s="56">
        <v>1120</v>
      </c>
    </row>
    <row r="55" spans="1:7" ht="12.75">
      <c r="A55">
        <v>23</v>
      </c>
      <c r="B55" s="56">
        <v>4</v>
      </c>
      <c r="C55" s="62">
        <f t="shared" si="3"/>
        <v>1520</v>
      </c>
      <c r="D55" s="58" t="s">
        <v>52</v>
      </c>
      <c r="E55" s="59" t="s">
        <v>47</v>
      </c>
      <c r="F55" s="56">
        <v>400</v>
      </c>
      <c r="G55" s="56">
        <v>1120</v>
      </c>
    </row>
    <row r="56" spans="1:7" ht="12.75">
      <c r="A56">
        <v>10</v>
      </c>
      <c r="B56" s="56">
        <v>5</v>
      </c>
      <c r="C56" s="62">
        <f t="shared" si="3"/>
        <v>1280</v>
      </c>
      <c r="D56" s="48" t="s">
        <v>65</v>
      </c>
      <c r="E56" s="48" t="s">
        <v>43</v>
      </c>
      <c r="F56" s="56">
        <v>400</v>
      </c>
      <c r="G56" s="56">
        <v>880</v>
      </c>
    </row>
    <row r="57" spans="1:7" ht="12.75">
      <c r="A57">
        <v>1</v>
      </c>
      <c r="B57" s="56">
        <v>5</v>
      </c>
      <c r="C57" s="62">
        <f t="shared" si="3"/>
        <v>1280</v>
      </c>
      <c r="D57" s="58" t="s">
        <v>40</v>
      </c>
      <c r="E57" s="46" t="s">
        <v>178</v>
      </c>
      <c r="F57" s="56">
        <v>880</v>
      </c>
      <c r="G57" s="56">
        <v>400</v>
      </c>
    </row>
    <row r="58" spans="1:7" ht="12.75">
      <c r="A58">
        <v>11</v>
      </c>
      <c r="B58" s="56">
        <v>5</v>
      </c>
      <c r="C58" s="62">
        <f t="shared" si="3"/>
        <v>1280</v>
      </c>
      <c r="D58" s="46" t="s">
        <v>68</v>
      </c>
      <c r="E58" s="46" t="s">
        <v>46</v>
      </c>
      <c r="F58" s="56">
        <v>400</v>
      </c>
      <c r="G58" s="56">
        <v>880</v>
      </c>
    </row>
  </sheetData>
  <sheetProtection/>
  <mergeCells count="4">
    <mergeCell ref="H35:O35"/>
    <mergeCell ref="H30:O30"/>
    <mergeCell ref="H31:O31"/>
    <mergeCell ref="H32:O3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B25">
      <selection activeCell="E58" sqref="E58"/>
    </sheetView>
  </sheetViews>
  <sheetFormatPr defaultColWidth="9.140625" defaultRowHeight="12.75"/>
  <cols>
    <col min="1" max="1" width="9.140625" style="0" hidden="1" customWidth="1"/>
    <col min="4" max="4" width="36.140625" style="0" customWidth="1"/>
    <col min="5" max="5" width="34.28125" style="0" customWidth="1"/>
  </cols>
  <sheetData>
    <row r="1" spans="2:7" ht="34.5" thickBot="1">
      <c r="B1" s="1" t="s">
        <v>0</v>
      </c>
      <c r="C1" s="20" t="s">
        <v>1</v>
      </c>
      <c r="D1" s="30" t="s">
        <v>26</v>
      </c>
      <c r="E1" s="28" t="s">
        <v>3</v>
      </c>
      <c r="F1" s="33" t="s">
        <v>166</v>
      </c>
      <c r="G1" s="33" t="s">
        <v>208</v>
      </c>
    </row>
    <row r="2" spans="2:7" ht="12.75">
      <c r="B2" s="4"/>
      <c r="C2" s="4"/>
      <c r="D2" s="5"/>
      <c r="E2" s="5"/>
      <c r="F2" s="8"/>
      <c r="G2" s="8"/>
    </row>
    <row r="3" spans="2:7" ht="12.75">
      <c r="B3" s="7" t="s">
        <v>4</v>
      </c>
      <c r="C3" s="8" t="s">
        <v>4</v>
      </c>
      <c r="D3" s="9" t="s">
        <v>5</v>
      </c>
      <c r="E3" s="9" t="s">
        <v>6</v>
      </c>
      <c r="F3" s="32">
        <v>42093</v>
      </c>
      <c r="G3" s="32">
        <v>42212</v>
      </c>
    </row>
    <row r="4" spans="1:7" ht="12.75">
      <c r="A4">
        <v>10</v>
      </c>
      <c r="B4" s="45">
        <v>1</v>
      </c>
      <c r="C4" s="45">
        <f aca="true" t="shared" si="0" ref="C4:C11">SUM(F4:G4)</f>
        <v>3200</v>
      </c>
      <c r="D4" s="48" t="s">
        <v>180</v>
      </c>
      <c r="E4" s="48"/>
      <c r="F4" s="56">
        <v>1600</v>
      </c>
      <c r="G4" s="56">
        <v>1600</v>
      </c>
    </row>
    <row r="5" spans="1:7" ht="12.75">
      <c r="A5">
        <v>26</v>
      </c>
      <c r="B5" s="45">
        <v>2</v>
      </c>
      <c r="C5" s="45">
        <f t="shared" si="0"/>
        <v>2480</v>
      </c>
      <c r="D5" s="58" t="s">
        <v>51</v>
      </c>
      <c r="E5" s="48"/>
      <c r="F5" s="56">
        <v>1120</v>
      </c>
      <c r="G5" s="56">
        <v>1360</v>
      </c>
    </row>
    <row r="6" spans="1:7" ht="12.75">
      <c r="A6">
        <v>6</v>
      </c>
      <c r="B6" s="45">
        <v>3</v>
      </c>
      <c r="C6" s="45">
        <f t="shared" si="0"/>
        <v>2240</v>
      </c>
      <c r="D6" s="48" t="s">
        <v>201</v>
      </c>
      <c r="E6" s="48"/>
      <c r="F6" s="56">
        <v>1120</v>
      </c>
      <c r="G6" s="56">
        <v>1120</v>
      </c>
    </row>
    <row r="7" spans="1:7" ht="12.75">
      <c r="A7">
        <v>41</v>
      </c>
      <c r="B7" s="45">
        <v>4</v>
      </c>
      <c r="C7" s="45">
        <f t="shared" si="0"/>
        <v>2000</v>
      </c>
      <c r="D7" s="48" t="s">
        <v>35</v>
      </c>
      <c r="E7" s="48"/>
      <c r="F7" s="56">
        <v>880</v>
      </c>
      <c r="G7" s="56">
        <v>1120</v>
      </c>
    </row>
    <row r="8" spans="1:7" ht="12.75">
      <c r="A8">
        <v>14</v>
      </c>
      <c r="B8" s="45">
        <v>5</v>
      </c>
      <c r="C8" s="45">
        <f t="shared" si="0"/>
        <v>1760</v>
      </c>
      <c r="D8" s="48" t="s">
        <v>246</v>
      </c>
      <c r="E8" s="48"/>
      <c r="F8" s="56">
        <v>1360</v>
      </c>
      <c r="G8" s="56">
        <v>400</v>
      </c>
    </row>
    <row r="9" spans="1:7" ht="12.75">
      <c r="A9">
        <v>26</v>
      </c>
      <c r="B9" s="45">
        <v>6</v>
      </c>
      <c r="C9" s="45">
        <f t="shared" si="0"/>
        <v>1520</v>
      </c>
      <c r="D9" s="48" t="s">
        <v>90</v>
      </c>
      <c r="E9" s="48"/>
      <c r="F9" s="56">
        <v>880</v>
      </c>
      <c r="G9" s="56">
        <v>640</v>
      </c>
    </row>
    <row r="10" spans="1:7" ht="12.75">
      <c r="A10">
        <v>26</v>
      </c>
      <c r="B10" s="45">
        <v>6</v>
      </c>
      <c r="C10" s="45">
        <f t="shared" si="0"/>
        <v>1520</v>
      </c>
      <c r="D10" s="48" t="s">
        <v>109</v>
      </c>
      <c r="E10" s="48"/>
      <c r="F10" s="56">
        <v>880</v>
      </c>
      <c r="G10" s="56">
        <v>640</v>
      </c>
    </row>
    <row r="11" spans="1:8" ht="12.75">
      <c r="A11">
        <v>33</v>
      </c>
      <c r="B11" s="45">
        <v>8</v>
      </c>
      <c r="C11" s="45">
        <f t="shared" si="0"/>
        <v>1280</v>
      </c>
      <c r="D11" s="58" t="s">
        <v>61</v>
      </c>
      <c r="E11" s="48"/>
      <c r="F11" s="56">
        <v>400</v>
      </c>
      <c r="G11" s="56">
        <v>880</v>
      </c>
      <c r="H11" s="61"/>
    </row>
    <row r="12" spans="2:5" ht="12.75">
      <c r="B12" s="11"/>
      <c r="C12" s="11"/>
      <c r="D12" s="21"/>
      <c r="E12" s="21"/>
    </row>
    <row r="13" spans="2:5" ht="13.5" thickBot="1">
      <c r="B13" s="11"/>
      <c r="C13" s="12"/>
      <c r="D13" s="13"/>
      <c r="E13" s="13"/>
    </row>
    <row r="14" spans="2:7" ht="34.5" thickBot="1">
      <c r="B14" s="1" t="s">
        <v>0</v>
      </c>
      <c r="C14" s="20" t="s">
        <v>1</v>
      </c>
      <c r="D14" s="30" t="s">
        <v>27</v>
      </c>
      <c r="E14" s="25"/>
      <c r="F14" s="33" t="s">
        <v>166</v>
      </c>
      <c r="G14" s="33" t="s">
        <v>208</v>
      </c>
    </row>
    <row r="15" spans="2:7" ht="12.75">
      <c r="B15" s="4"/>
      <c r="C15" s="4"/>
      <c r="D15" s="14"/>
      <c r="E15" s="15"/>
      <c r="F15" s="8"/>
      <c r="G15" s="8"/>
    </row>
    <row r="16" spans="2:7" ht="12.75">
      <c r="B16" s="7" t="s">
        <v>4</v>
      </c>
      <c r="C16" s="8" t="s">
        <v>4</v>
      </c>
      <c r="D16" s="16" t="s">
        <v>5</v>
      </c>
      <c r="E16" s="16" t="s">
        <v>6</v>
      </c>
      <c r="F16" s="32">
        <v>42093</v>
      </c>
      <c r="G16" s="32">
        <v>42212</v>
      </c>
    </row>
    <row r="17" spans="1:7" ht="12.75">
      <c r="A17">
        <v>11</v>
      </c>
      <c r="B17" s="45">
        <v>2</v>
      </c>
      <c r="C17" s="45">
        <f aca="true" t="shared" si="1" ref="C17:C22">SUM(F17:G17)</f>
        <v>2240</v>
      </c>
      <c r="D17" s="46" t="s">
        <v>88</v>
      </c>
      <c r="E17" s="46"/>
      <c r="F17" s="56">
        <v>880</v>
      </c>
      <c r="G17" s="56">
        <v>1360</v>
      </c>
    </row>
    <row r="18" spans="1:7" ht="12.75">
      <c r="A18">
        <v>9</v>
      </c>
      <c r="B18" s="45">
        <v>3</v>
      </c>
      <c r="C18" s="45">
        <f t="shared" si="1"/>
        <v>1760</v>
      </c>
      <c r="D18" s="59" t="s">
        <v>36</v>
      </c>
      <c r="E18" s="46"/>
      <c r="F18" s="56">
        <v>640</v>
      </c>
      <c r="G18" s="56">
        <v>1120</v>
      </c>
    </row>
    <row r="19" spans="1:7" ht="12.75">
      <c r="A19">
        <v>12</v>
      </c>
      <c r="B19" s="45">
        <v>5</v>
      </c>
      <c r="C19" s="45">
        <f t="shared" si="1"/>
        <v>1600</v>
      </c>
      <c r="D19" s="46" t="s">
        <v>86</v>
      </c>
      <c r="E19" s="46"/>
      <c r="F19" s="56"/>
      <c r="G19" s="56">
        <v>1600</v>
      </c>
    </row>
    <row r="20" spans="1:7" ht="12.75">
      <c r="A20">
        <v>21</v>
      </c>
      <c r="B20" s="45">
        <v>6</v>
      </c>
      <c r="C20" s="45">
        <f t="shared" si="1"/>
        <v>1520</v>
      </c>
      <c r="D20" s="59" t="s">
        <v>63</v>
      </c>
      <c r="E20" s="46"/>
      <c r="F20" s="56">
        <v>1120</v>
      </c>
      <c r="G20" s="56">
        <v>400</v>
      </c>
    </row>
    <row r="21" spans="1:7" ht="12.75">
      <c r="A21">
        <v>9</v>
      </c>
      <c r="B21" s="45">
        <v>6</v>
      </c>
      <c r="C21" s="45">
        <f t="shared" si="1"/>
        <v>1520</v>
      </c>
      <c r="D21" s="59" t="s">
        <v>93</v>
      </c>
      <c r="E21" s="46"/>
      <c r="F21" s="56">
        <v>640</v>
      </c>
      <c r="G21" s="56">
        <v>880</v>
      </c>
    </row>
    <row r="22" spans="1:7" ht="12.75">
      <c r="A22">
        <v>2</v>
      </c>
      <c r="B22" s="45">
        <v>10</v>
      </c>
      <c r="C22" s="45">
        <f t="shared" si="1"/>
        <v>1280</v>
      </c>
      <c r="D22" s="59" t="s">
        <v>45</v>
      </c>
      <c r="E22" s="46"/>
      <c r="F22" s="56">
        <v>880</v>
      </c>
      <c r="G22" s="56">
        <v>400</v>
      </c>
    </row>
    <row r="23" spans="2:5" ht="12.75">
      <c r="B23" s="11"/>
      <c r="C23" s="11"/>
      <c r="D23" s="13"/>
      <c r="E23" s="13"/>
    </row>
    <row r="24" spans="2:5" ht="13.5" thickBot="1">
      <c r="B24" s="17"/>
      <c r="C24" s="13"/>
      <c r="D24" s="13"/>
      <c r="E24" s="13"/>
    </row>
    <row r="25" spans="2:7" ht="34.5" thickBot="1">
      <c r="B25" s="1" t="s">
        <v>0</v>
      </c>
      <c r="C25" s="20" t="s">
        <v>1</v>
      </c>
      <c r="D25" s="30" t="s">
        <v>28</v>
      </c>
      <c r="E25" s="28"/>
      <c r="F25" s="33" t="s">
        <v>166</v>
      </c>
      <c r="G25" s="33" t="s">
        <v>208</v>
      </c>
    </row>
    <row r="26" spans="2:7" ht="12.75">
      <c r="B26" s="4"/>
      <c r="C26" s="4"/>
      <c r="D26" s="5"/>
      <c r="E26" s="5"/>
      <c r="F26" s="8"/>
      <c r="G26" s="8"/>
    </row>
    <row r="27" spans="2:7" ht="12.75">
      <c r="B27" s="7" t="s">
        <v>4</v>
      </c>
      <c r="C27" s="8" t="s">
        <v>4</v>
      </c>
      <c r="D27" s="9" t="s">
        <v>5</v>
      </c>
      <c r="E27" s="9" t="s">
        <v>6</v>
      </c>
      <c r="F27" s="32">
        <v>42093</v>
      </c>
      <c r="G27" s="32">
        <v>42212</v>
      </c>
    </row>
    <row r="28" spans="1:7" ht="12.75">
      <c r="A28">
        <v>17</v>
      </c>
      <c r="B28" s="45">
        <v>1</v>
      </c>
      <c r="C28" s="45">
        <f>SUM(F28:G28)</f>
        <v>3200</v>
      </c>
      <c r="D28" s="48" t="s">
        <v>180</v>
      </c>
      <c r="E28" s="48" t="s">
        <v>35</v>
      </c>
      <c r="F28" s="56">
        <v>1600</v>
      </c>
      <c r="G28" s="56">
        <v>1600</v>
      </c>
    </row>
    <row r="29" spans="1:7" ht="12.75">
      <c r="A29">
        <v>5</v>
      </c>
      <c r="B29" s="45">
        <v>2</v>
      </c>
      <c r="C29" s="45">
        <f>SUM(F29:G29)</f>
        <v>2240</v>
      </c>
      <c r="D29" s="47" t="s">
        <v>66</v>
      </c>
      <c r="E29" s="47" t="s">
        <v>71</v>
      </c>
      <c r="F29" s="56">
        <v>1120</v>
      </c>
      <c r="G29" s="56">
        <v>1120</v>
      </c>
    </row>
    <row r="30" spans="1:7" ht="12.75">
      <c r="A30">
        <v>16</v>
      </c>
      <c r="B30" s="45">
        <v>3</v>
      </c>
      <c r="C30" s="45">
        <f>SUM(F30:G30)</f>
        <v>2000</v>
      </c>
      <c r="D30" s="58" t="s">
        <v>239</v>
      </c>
      <c r="E30" s="47" t="s">
        <v>246</v>
      </c>
      <c r="F30" s="56">
        <v>640</v>
      </c>
      <c r="G30" s="56">
        <v>1360</v>
      </c>
    </row>
    <row r="31" spans="1:7" ht="12.75">
      <c r="A31">
        <v>17</v>
      </c>
      <c r="B31" s="45">
        <v>4</v>
      </c>
      <c r="C31" s="45">
        <f>SUM(F31:G31)</f>
        <v>1760</v>
      </c>
      <c r="D31" s="48" t="s">
        <v>90</v>
      </c>
      <c r="E31" s="48" t="s">
        <v>83</v>
      </c>
      <c r="F31" s="56">
        <v>880</v>
      </c>
      <c r="G31" s="56">
        <v>880</v>
      </c>
    </row>
    <row r="32" spans="1:7" ht="12.75">
      <c r="A32">
        <v>25</v>
      </c>
      <c r="B32" s="45">
        <v>5</v>
      </c>
      <c r="C32" s="45">
        <f>SUM(F32:G32)</f>
        <v>1360</v>
      </c>
      <c r="D32" s="58" t="s">
        <v>51</v>
      </c>
      <c r="E32" s="48" t="s">
        <v>201</v>
      </c>
      <c r="F32" s="56">
        <v>1360</v>
      </c>
      <c r="G32" s="56"/>
    </row>
    <row r="33" spans="2:5" ht="12.75">
      <c r="B33" s="11"/>
      <c r="C33" s="11"/>
      <c r="D33" s="22"/>
      <c r="E33" s="22"/>
    </row>
    <row r="34" spans="2:5" ht="13.5" thickBot="1">
      <c r="B34" s="18"/>
      <c r="C34" s="13"/>
      <c r="D34" s="13"/>
      <c r="E34" s="13"/>
    </row>
    <row r="35" spans="2:7" ht="34.5" thickBot="1">
      <c r="B35" s="1" t="s">
        <v>0</v>
      </c>
      <c r="C35" s="20" t="s">
        <v>1</v>
      </c>
      <c r="D35" s="30" t="s">
        <v>29</v>
      </c>
      <c r="E35" s="28" t="s">
        <v>3</v>
      </c>
      <c r="F35" s="33" t="s">
        <v>166</v>
      </c>
      <c r="G35" s="33" t="s">
        <v>208</v>
      </c>
    </row>
    <row r="36" spans="2:7" ht="12.75">
      <c r="B36" s="4"/>
      <c r="C36" s="4"/>
      <c r="D36" s="5"/>
      <c r="E36" s="5"/>
      <c r="F36" s="8"/>
      <c r="G36" s="8"/>
    </row>
    <row r="37" spans="2:7" ht="12.75">
      <c r="B37" s="7" t="s">
        <v>4</v>
      </c>
      <c r="C37" s="8" t="s">
        <v>4</v>
      </c>
      <c r="D37" s="9" t="s">
        <v>5</v>
      </c>
      <c r="E37" s="9" t="s">
        <v>6</v>
      </c>
      <c r="F37" s="32">
        <v>42093</v>
      </c>
      <c r="G37" s="32">
        <v>42212</v>
      </c>
    </row>
    <row r="38" spans="1:7" ht="12.75">
      <c r="A38">
        <v>5</v>
      </c>
      <c r="B38" s="45">
        <v>2</v>
      </c>
      <c r="C38" s="45">
        <f>SUM(F38:G38)</f>
        <v>2240</v>
      </c>
      <c r="D38" s="46" t="s">
        <v>88</v>
      </c>
      <c r="E38" s="46" t="s">
        <v>102</v>
      </c>
      <c r="F38" s="56">
        <v>880</v>
      </c>
      <c r="G38" s="56">
        <v>1360</v>
      </c>
    </row>
    <row r="39" spans="1:7" ht="12.75">
      <c r="A39">
        <v>11</v>
      </c>
      <c r="B39" s="45">
        <v>2</v>
      </c>
      <c r="C39" s="45">
        <f>SUM(F39:G39)</f>
        <v>2240</v>
      </c>
      <c r="D39" s="59" t="s">
        <v>45</v>
      </c>
      <c r="E39" s="46" t="s">
        <v>99</v>
      </c>
      <c r="F39" s="56">
        <v>1120</v>
      </c>
      <c r="G39" s="56">
        <v>1120</v>
      </c>
    </row>
    <row r="40" spans="1:7" ht="12.75">
      <c r="A40">
        <v>4</v>
      </c>
      <c r="B40" s="45">
        <v>4</v>
      </c>
      <c r="C40" s="45">
        <f>SUM(F40:G40)</f>
        <v>1760</v>
      </c>
      <c r="D40" s="59" t="s">
        <v>37</v>
      </c>
      <c r="E40" s="46" t="s">
        <v>63</v>
      </c>
      <c r="F40" s="56">
        <v>880</v>
      </c>
      <c r="G40" s="56">
        <v>880</v>
      </c>
    </row>
    <row r="41" spans="2:10" ht="12.75">
      <c r="B41" s="45">
        <v>0</v>
      </c>
      <c r="C41" s="45">
        <f>SUM(F41:G41)</f>
        <v>0</v>
      </c>
      <c r="D41" s="59" t="s">
        <v>36</v>
      </c>
      <c r="E41" s="46" t="s">
        <v>86</v>
      </c>
      <c r="F41" s="75" t="s">
        <v>249</v>
      </c>
      <c r="G41" s="76"/>
      <c r="H41" s="76"/>
      <c r="I41" s="76"/>
      <c r="J41" s="77"/>
    </row>
    <row r="42" spans="2:5" ht="13.5" thickBot="1">
      <c r="B42" s="17"/>
      <c r="C42" s="13"/>
      <c r="D42" s="13"/>
      <c r="E42" s="13"/>
    </row>
    <row r="43" spans="2:7" ht="34.5" thickBot="1">
      <c r="B43" s="1" t="s">
        <v>0</v>
      </c>
      <c r="C43" s="20" t="s">
        <v>1</v>
      </c>
      <c r="D43" s="30" t="s">
        <v>30</v>
      </c>
      <c r="E43" s="28"/>
      <c r="F43" s="33" t="s">
        <v>166</v>
      </c>
      <c r="G43" s="33" t="s">
        <v>208</v>
      </c>
    </row>
    <row r="44" spans="2:7" ht="12.75">
      <c r="B44" s="4"/>
      <c r="C44" s="4"/>
      <c r="D44" s="5"/>
      <c r="E44" s="5"/>
      <c r="F44" s="8"/>
      <c r="G44" s="8"/>
    </row>
    <row r="45" spans="2:7" ht="12.75">
      <c r="B45" s="7" t="s">
        <v>4</v>
      </c>
      <c r="C45" s="8" t="s">
        <v>4</v>
      </c>
      <c r="D45" s="9" t="s">
        <v>5</v>
      </c>
      <c r="E45" s="9" t="s">
        <v>6</v>
      </c>
      <c r="F45" s="32">
        <v>42093</v>
      </c>
      <c r="G45" s="32">
        <v>42212</v>
      </c>
    </row>
    <row r="46" spans="1:7" ht="12.75">
      <c r="A46">
        <v>8</v>
      </c>
      <c r="B46" s="45">
        <v>1</v>
      </c>
      <c r="C46" s="45">
        <f aca="true" t="shared" si="2" ref="C46:C53">SUM(F46:G46)</f>
        <v>2480</v>
      </c>
      <c r="D46" s="47" t="s">
        <v>173</v>
      </c>
      <c r="E46" s="46" t="s">
        <v>102</v>
      </c>
      <c r="F46" s="56">
        <v>1360</v>
      </c>
      <c r="G46" s="56">
        <v>1120</v>
      </c>
    </row>
    <row r="47" spans="1:7" ht="12.75">
      <c r="A47">
        <v>9</v>
      </c>
      <c r="B47" s="45">
        <v>2</v>
      </c>
      <c r="C47" s="45">
        <f t="shared" si="2"/>
        <v>2240</v>
      </c>
      <c r="D47" s="48" t="s">
        <v>38</v>
      </c>
      <c r="E47" s="58" t="s">
        <v>63</v>
      </c>
      <c r="F47" s="56">
        <v>1120</v>
      </c>
      <c r="G47" s="56">
        <v>1120</v>
      </c>
    </row>
    <row r="48" spans="1:7" ht="12.75">
      <c r="A48">
        <v>10</v>
      </c>
      <c r="B48" s="45">
        <v>3</v>
      </c>
      <c r="C48" s="45">
        <f t="shared" si="2"/>
        <v>1760</v>
      </c>
      <c r="D48" s="58" t="s">
        <v>51</v>
      </c>
      <c r="E48" s="46" t="s">
        <v>88</v>
      </c>
      <c r="F48" s="56">
        <v>400</v>
      </c>
      <c r="G48" s="56">
        <v>1360</v>
      </c>
    </row>
    <row r="49" spans="1:7" ht="12.75">
      <c r="A49">
        <v>8</v>
      </c>
      <c r="B49" s="45">
        <v>4</v>
      </c>
      <c r="C49" s="45">
        <f t="shared" si="2"/>
        <v>1760</v>
      </c>
      <c r="D49" s="48" t="s">
        <v>90</v>
      </c>
      <c r="E49" s="59" t="s">
        <v>37</v>
      </c>
      <c r="F49" s="56">
        <v>880</v>
      </c>
      <c r="G49" s="56">
        <v>880</v>
      </c>
    </row>
    <row r="50" spans="1:7" ht="12.75">
      <c r="A50">
        <v>12</v>
      </c>
      <c r="B50" s="45">
        <v>6</v>
      </c>
      <c r="C50" s="45">
        <f t="shared" si="2"/>
        <v>1600</v>
      </c>
      <c r="D50" s="48" t="s">
        <v>180</v>
      </c>
      <c r="E50" s="46" t="s">
        <v>86</v>
      </c>
      <c r="F50" s="56"/>
      <c r="G50" s="56">
        <v>1600</v>
      </c>
    </row>
    <row r="51" spans="1:7" ht="12.75">
      <c r="A51">
        <v>10</v>
      </c>
      <c r="B51" s="45">
        <v>7</v>
      </c>
      <c r="C51" s="45">
        <f t="shared" si="2"/>
        <v>1280</v>
      </c>
      <c r="D51" s="58" t="s">
        <v>62</v>
      </c>
      <c r="E51" s="46" t="s">
        <v>99</v>
      </c>
      <c r="F51" s="56">
        <v>400</v>
      </c>
      <c r="G51" s="56">
        <v>880</v>
      </c>
    </row>
    <row r="52" spans="1:10" ht="12.75">
      <c r="A52">
        <v>8</v>
      </c>
      <c r="B52" s="45">
        <v>7</v>
      </c>
      <c r="C52" s="45">
        <f t="shared" si="2"/>
        <v>0</v>
      </c>
      <c r="D52" s="48" t="s">
        <v>109</v>
      </c>
      <c r="E52" s="59" t="s">
        <v>36</v>
      </c>
      <c r="F52" s="75" t="s">
        <v>249</v>
      </c>
      <c r="G52" s="76"/>
      <c r="H52" s="76"/>
      <c r="I52" s="76"/>
      <c r="J52" s="77"/>
    </row>
    <row r="53" spans="1:10" ht="12.75">
      <c r="A53">
        <v>5</v>
      </c>
      <c r="B53" s="45">
        <v>7</v>
      </c>
      <c r="C53" s="45">
        <f t="shared" si="2"/>
        <v>0</v>
      </c>
      <c r="D53" s="59" t="s">
        <v>35</v>
      </c>
      <c r="E53" s="59" t="s">
        <v>45</v>
      </c>
      <c r="F53" s="75" t="s">
        <v>249</v>
      </c>
      <c r="G53" s="76"/>
      <c r="H53" s="76"/>
      <c r="I53" s="76"/>
      <c r="J53" s="77"/>
    </row>
  </sheetData>
  <sheetProtection/>
  <mergeCells count="3">
    <mergeCell ref="F41:J41"/>
    <mergeCell ref="F52:J52"/>
    <mergeCell ref="F53:J5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Cassio Toledo</dc:creator>
  <cp:keywords/>
  <dc:description/>
  <cp:lastModifiedBy>Dr. Hildengard Meneses Chaves</cp:lastModifiedBy>
  <cp:lastPrinted>2012-11-29T00:01:56Z</cp:lastPrinted>
  <dcterms:created xsi:type="dcterms:W3CDTF">2011-11-15T15:57:08Z</dcterms:created>
  <dcterms:modified xsi:type="dcterms:W3CDTF">2015-10-06T17:33:00Z</dcterms:modified>
  <cp:category/>
  <cp:version/>
  <cp:contentType/>
  <cp:contentStatus/>
</cp:coreProperties>
</file>