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BBd\PANAM\2017\Individual\"/>
    </mc:Choice>
  </mc:AlternateContent>
  <bookViews>
    <workbookView xWindow="480" yWindow="45" windowWidth="14355" windowHeight="7230"/>
  </bookViews>
  <sheets>
    <sheet name="Principal" sheetId="7" r:id="rId1"/>
  </sheets>
  <calcPr calcId="171027"/>
</workbook>
</file>

<file path=xl/calcChain.xml><?xml version="1.0" encoding="utf-8"?>
<calcChain xmlns="http://schemas.openxmlformats.org/spreadsheetml/2006/main">
  <c r="C9" i="7" l="1"/>
  <c r="C76" i="7" l="1"/>
  <c r="C77" i="7"/>
  <c r="C75" i="7"/>
  <c r="C73" i="7"/>
  <c r="C70" i="7"/>
  <c r="C67" i="7"/>
  <c r="C74" i="7"/>
  <c r="C72" i="7"/>
  <c r="C71" i="7"/>
  <c r="C69" i="7"/>
  <c r="C68" i="7"/>
  <c r="C56" i="7" l="1"/>
  <c r="C61" i="7"/>
  <c r="C60" i="7"/>
  <c r="C57" i="7"/>
  <c r="C59" i="7"/>
  <c r="C58" i="7"/>
  <c r="C55" i="7"/>
  <c r="C53" i="7"/>
  <c r="C54" i="7"/>
  <c r="C45" i="7"/>
  <c r="C48" i="7"/>
  <c r="C46" i="7"/>
  <c r="C44" i="7"/>
  <c r="C47" i="7"/>
  <c r="C42" i="7"/>
  <c r="C43" i="7"/>
  <c r="C41" i="7"/>
  <c r="C27" i="7"/>
  <c r="C28" i="7"/>
  <c r="C26" i="7"/>
  <c r="C24" i="7"/>
  <c r="C25" i="7"/>
  <c r="C18" i="7"/>
  <c r="C19" i="7"/>
  <c r="C20" i="7"/>
  <c r="C23" i="7"/>
  <c r="C22" i="7"/>
  <c r="C21" i="7"/>
  <c r="C12" i="7"/>
  <c r="C8" i="7"/>
  <c r="C7" i="7"/>
  <c r="C10" i="7"/>
  <c r="C11" i="7"/>
  <c r="C6" i="7"/>
  <c r="C4" i="7"/>
  <c r="C5" i="7"/>
  <c r="C29" i="7" l="1"/>
  <c r="B29" i="7" s="1"/>
  <c r="C30" i="7"/>
  <c r="C31" i="7"/>
  <c r="C32" i="7"/>
  <c r="C33" i="7"/>
  <c r="C34" i="7"/>
  <c r="C35" i="7"/>
  <c r="B30" i="7" l="1"/>
  <c r="B31" i="7" s="1"/>
  <c r="B32" i="7" s="1"/>
  <c r="B33" i="7" s="1"/>
  <c r="B34" i="7" s="1"/>
  <c r="B35" i="7" s="1"/>
</calcChain>
</file>

<file path=xl/sharedStrings.xml><?xml version="1.0" encoding="utf-8"?>
<sst xmlns="http://schemas.openxmlformats.org/spreadsheetml/2006/main" count="151" uniqueCount="75">
  <si>
    <t>Classificação</t>
  </si>
  <si>
    <t>Pontos</t>
  </si>
  <si>
    <t>.</t>
  </si>
  <si>
    <t>Rk52</t>
  </si>
  <si>
    <t>Nome 1</t>
  </si>
  <si>
    <t>Nome 2</t>
  </si>
  <si>
    <t>Matheus Voigt (BBC)</t>
  </si>
  <si>
    <t>Jaqueline Kempner (BBC)</t>
  </si>
  <si>
    <t>Jeisiane Alves (SEA)</t>
  </si>
  <si>
    <t>Naira Beatriz Vier (BBC)</t>
  </si>
  <si>
    <t>Bianca de Oliveira Lima (BBC)</t>
  </si>
  <si>
    <t>Estefane Ventura (SAC)</t>
  </si>
  <si>
    <t>Leticia Konno (ITAPE)</t>
  </si>
  <si>
    <t>Jaqueline Carvalho (VIVA)</t>
  </si>
  <si>
    <t>Luiz Eduardo Martinez (CAP)</t>
  </si>
  <si>
    <t>Lucas Constant da Silva (BADPOA)</t>
  </si>
  <si>
    <t>Paloma da Silva (SANK)</t>
  </si>
  <si>
    <t>DX Principal</t>
  </si>
  <si>
    <t>Mariana Freitas (SHC)00103</t>
  </si>
  <si>
    <t>Lohaynny Carolyne (Miratus)10008</t>
  </si>
  <si>
    <t>DF Principal</t>
  </si>
  <si>
    <t>Hugo Arthuso (CAP)</t>
  </si>
  <si>
    <t>Alex Tjong (SHC)</t>
  </si>
  <si>
    <t>Daniel Paiola (CAP)</t>
  </si>
  <si>
    <t>DM Principal</t>
  </si>
  <si>
    <t>Giovana Vilani (FON)</t>
  </si>
  <si>
    <t xml:space="preserve">Adiana Villela (FON) </t>
  </si>
  <si>
    <t>Vanessa Tanaka (AC-SP) 00156</t>
  </si>
  <si>
    <t>SF Principal</t>
  </si>
  <si>
    <t>SM Principal</t>
  </si>
  <si>
    <t>Italo Hauer Antonacio (SMCC)</t>
  </si>
  <si>
    <t>Gabriel Gandara (CC)</t>
  </si>
  <si>
    <t>Pedro Chen (CC)</t>
  </si>
  <si>
    <t>Fabiana da Silva (CAP)</t>
  </si>
  <si>
    <t>Marta Lopes (SANK)</t>
  </si>
  <si>
    <t>Fabiana Silva (CAP)</t>
  </si>
  <si>
    <t>Rafael Aurichio (SMCC)</t>
  </si>
  <si>
    <t>Italo Hauer Antonácio (SMCC)</t>
  </si>
  <si>
    <t>Arthur da Silva Pomoceno (SHC)</t>
  </si>
  <si>
    <t>Amanda dos Santos (VIVA)</t>
  </si>
  <si>
    <t>Leonardo Alkimin (FONTE)</t>
  </si>
  <si>
    <t>Mariana Pedrol Freitas (FONTE)</t>
  </si>
  <si>
    <t>Ana Paula Campos (FONTE)</t>
  </si>
  <si>
    <t>Mariana Pedrol de Freitas (FONTE)</t>
  </si>
  <si>
    <t>Gabriele Pereira (JOCA)</t>
  </si>
  <si>
    <t>Gabriele Cavalcante Pereira (JOCA)</t>
  </si>
  <si>
    <t>Aleksander Carlos dos Santos Silva (MIR)</t>
  </si>
  <si>
    <t>Alisson de Souza Vasconcellos (ASSVP)</t>
  </si>
  <si>
    <t>Thayse da Silva Cruz (BME)</t>
  </si>
  <si>
    <t>II NAC CURITIBA 2016</t>
  </si>
  <si>
    <t>Francielton Renan Rocha Farias (JOCA)</t>
  </si>
  <si>
    <t>Marcos Conceição dos Santos (MIR)</t>
  </si>
  <si>
    <t>Rodolfo Augusto Salles de Almeida (BME)</t>
  </si>
  <si>
    <t>Felippe Cury (FONTE)</t>
  </si>
  <si>
    <t>Luiz Henrique dos Santos Júnior (FONTE)</t>
  </si>
  <si>
    <t>Thalita Correa Oliveira (FONTE)</t>
  </si>
  <si>
    <t>Cintia Hah Chee (BME)</t>
  </si>
  <si>
    <t>Claudia Michelle Wu Low (SMCC)</t>
  </si>
  <si>
    <t>Andreza Miranda dos Santos (REIS  DA BOLA)</t>
  </si>
  <si>
    <t>Andreza Miranda dos Santos (REIS DA BOLA)</t>
  </si>
  <si>
    <t>III NAC RECIFE 2016</t>
  </si>
  <si>
    <t>Emanuelly Rocha Farias (REIS DA BOLA)</t>
  </si>
  <si>
    <t>2º BRASILEIRO NOVO HAMBURGO  2016</t>
  </si>
  <si>
    <t>Lohaynny Vicente (CAP)</t>
  </si>
  <si>
    <t>I NAC     SÃO PAULO 2017</t>
  </si>
  <si>
    <t>Mateus Carijo Cutti (ECP)</t>
  </si>
  <si>
    <t>Paula Beatriz Pereira (É O BAD)</t>
  </si>
  <si>
    <t>Ygor Coelho</t>
  </si>
  <si>
    <t>Lohaynny Vicente</t>
  </si>
  <si>
    <t>161 BWF</t>
  </si>
  <si>
    <t>62 BWF</t>
  </si>
  <si>
    <t>118 BWF</t>
  </si>
  <si>
    <t>166 BWF</t>
  </si>
  <si>
    <t>154 BWF</t>
  </si>
  <si>
    <t>CONSIDERADOS CLASSIFICADOS, ATLETAS COM POSIÇÃO ATÉ 180 NO RK MUNDIAL BWF, DE 16/03/2017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</si>
</sst>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/>
    <xf numFmtId="0" fontId="4" fillId="3" borderId="2" xfId="0" applyFont="1" applyFill="1" applyBorder="1"/>
    <xf numFmtId="0" fontId="6" fillId="3" borderId="2" xfId="0" applyFont="1" applyFill="1" applyBorder="1"/>
    <xf numFmtId="0" fontId="1" fillId="4" borderId="2" xfId="0" applyFont="1" applyFill="1" applyBorder="1"/>
    <xf numFmtId="0" fontId="1" fillId="4" borderId="8" xfId="0" applyFont="1" applyFill="1" applyBorder="1"/>
    <xf numFmtId="0" fontId="3" fillId="4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7" fillId="5" borderId="0" xfId="0" applyFont="1" applyFill="1" applyAlignment="1">
      <alignment horizontal="center"/>
    </xf>
    <xf numFmtId="0" fontId="1" fillId="4" borderId="2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B50" workbookViewId="0">
      <selection activeCell="L62" sqref="L62"/>
    </sheetView>
  </sheetViews>
  <sheetFormatPr defaultRowHeight="12.75" x14ac:dyDescent="0.2"/>
  <cols>
    <col min="1" max="1" width="9.140625" hidden="1" customWidth="1"/>
    <col min="4" max="4" width="40.85546875" bestFit="1" customWidth="1"/>
    <col min="5" max="5" width="41.85546875" bestFit="1" customWidth="1"/>
    <col min="6" max="6" width="10" customWidth="1"/>
    <col min="7" max="8" width="9.28515625" customWidth="1"/>
    <col min="9" max="9" width="8.7109375" bestFit="1" customWidth="1"/>
  </cols>
  <sheetData>
    <row r="1" spans="1:9" ht="58.5" customHeight="1" thickBot="1" x14ac:dyDescent="0.35">
      <c r="B1" s="1" t="s">
        <v>0</v>
      </c>
      <c r="C1" s="2" t="s">
        <v>1</v>
      </c>
      <c r="D1" s="21" t="s">
        <v>29</v>
      </c>
      <c r="E1" s="20" t="s">
        <v>2</v>
      </c>
      <c r="F1" s="23" t="s">
        <v>49</v>
      </c>
      <c r="G1" s="23" t="s">
        <v>60</v>
      </c>
      <c r="H1" s="23" t="s">
        <v>62</v>
      </c>
      <c r="I1" s="23" t="s">
        <v>64</v>
      </c>
    </row>
    <row r="2" spans="1:9" x14ac:dyDescent="0.2">
      <c r="B2" s="4"/>
      <c r="C2" s="4"/>
      <c r="D2" s="5"/>
      <c r="E2" s="5"/>
      <c r="F2" s="8"/>
      <c r="G2" s="8"/>
      <c r="H2" s="8"/>
      <c r="I2" s="8"/>
    </row>
    <row r="3" spans="1:9" x14ac:dyDescent="0.2">
      <c r="B3" s="7" t="s">
        <v>3</v>
      </c>
      <c r="C3" s="8" t="s">
        <v>3</v>
      </c>
      <c r="D3" s="9" t="s">
        <v>4</v>
      </c>
      <c r="E3" s="9" t="s">
        <v>5</v>
      </c>
      <c r="F3" s="22">
        <v>42541</v>
      </c>
      <c r="G3" s="22">
        <v>42632</v>
      </c>
      <c r="H3" s="22">
        <v>42695</v>
      </c>
      <c r="I3" s="22">
        <v>42800</v>
      </c>
    </row>
    <row r="4" spans="1:9" x14ac:dyDescent="0.2">
      <c r="A4">
        <v>1</v>
      </c>
      <c r="B4" s="30">
        <v>2</v>
      </c>
      <c r="C4" s="30">
        <f t="shared" ref="C4:C12" si="0">SUM(F4:I4)</f>
        <v>4960</v>
      </c>
      <c r="D4" s="31" t="s">
        <v>38</v>
      </c>
      <c r="E4" s="29"/>
      <c r="F4" s="28">
        <v>640</v>
      </c>
      <c r="G4" s="28">
        <v>1600</v>
      </c>
      <c r="H4" s="28">
        <v>1600</v>
      </c>
      <c r="I4" s="28">
        <v>1120</v>
      </c>
    </row>
    <row r="5" spans="1:9" x14ac:dyDescent="0.2">
      <c r="A5">
        <v>1</v>
      </c>
      <c r="B5" s="30">
        <v>3</v>
      </c>
      <c r="C5" s="30">
        <f t="shared" si="0"/>
        <v>4720</v>
      </c>
      <c r="D5" s="32" t="s">
        <v>22</v>
      </c>
      <c r="E5" s="29"/>
      <c r="F5" s="28">
        <v>1600</v>
      </c>
      <c r="G5" s="28">
        <v>1360</v>
      </c>
      <c r="H5" s="28">
        <v>400</v>
      </c>
      <c r="I5" s="28">
        <v>1360</v>
      </c>
    </row>
    <row r="6" spans="1:9" x14ac:dyDescent="0.2">
      <c r="A6">
        <v>5</v>
      </c>
      <c r="B6" s="30">
        <v>4</v>
      </c>
      <c r="C6" s="30">
        <f t="shared" si="0"/>
        <v>3520</v>
      </c>
      <c r="D6" s="33" t="s">
        <v>54</v>
      </c>
      <c r="E6" s="29"/>
      <c r="F6" s="28">
        <v>1360</v>
      </c>
      <c r="G6" s="28">
        <v>880</v>
      </c>
      <c r="H6" s="28">
        <v>400</v>
      </c>
      <c r="I6" s="28">
        <v>880</v>
      </c>
    </row>
    <row r="7" spans="1:9" x14ac:dyDescent="0.2">
      <c r="A7">
        <v>63</v>
      </c>
      <c r="B7" s="34">
        <v>5</v>
      </c>
      <c r="C7" s="34">
        <f t="shared" si="0"/>
        <v>3520</v>
      </c>
      <c r="D7" s="35" t="s">
        <v>65</v>
      </c>
      <c r="E7" s="36"/>
      <c r="F7" s="34">
        <v>400</v>
      </c>
      <c r="G7" s="34">
        <v>880</v>
      </c>
      <c r="H7" s="34">
        <v>1120</v>
      </c>
      <c r="I7" s="34">
        <v>1120</v>
      </c>
    </row>
    <row r="8" spans="1:9" x14ac:dyDescent="0.2">
      <c r="A8">
        <v>43</v>
      </c>
      <c r="B8" s="34">
        <v>6</v>
      </c>
      <c r="C8" s="34">
        <f t="shared" si="0"/>
        <v>3520</v>
      </c>
      <c r="D8" s="36" t="s">
        <v>6</v>
      </c>
      <c r="E8" s="36"/>
      <c r="F8" s="34">
        <v>880</v>
      </c>
      <c r="G8" s="34">
        <v>640</v>
      </c>
      <c r="H8" s="34">
        <v>1120</v>
      </c>
      <c r="I8" s="34">
        <v>880</v>
      </c>
    </row>
    <row r="9" spans="1:9" x14ac:dyDescent="0.2">
      <c r="B9" s="34">
        <v>7</v>
      </c>
      <c r="C9" s="34">
        <f t="shared" ref="C9" si="1">SUM(F9:I9)</f>
        <v>3280</v>
      </c>
      <c r="D9" s="36" t="s">
        <v>15</v>
      </c>
      <c r="E9" s="36"/>
      <c r="F9" s="34">
        <v>1120</v>
      </c>
      <c r="G9" s="34">
        <v>880</v>
      </c>
      <c r="H9" s="34">
        <v>400</v>
      </c>
      <c r="I9" s="34">
        <v>880</v>
      </c>
    </row>
    <row r="10" spans="1:9" x14ac:dyDescent="0.2">
      <c r="A10">
        <v>9</v>
      </c>
      <c r="B10" s="34">
        <v>8</v>
      </c>
      <c r="C10" s="34">
        <f t="shared" si="0"/>
        <v>3280</v>
      </c>
      <c r="D10" s="36" t="s">
        <v>30</v>
      </c>
      <c r="E10" s="36"/>
      <c r="F10" s="34">
        <v>880</v>
      </c>
      <c r="G10" s="34">
        <v>1120</v>
      </c>
      <c r="H10" s="34">
        <v>640</v>
      </c>
      <c r="I10" s="34">
        <v>640</v>
      </c>
    </row>
    <row r="11" spans="1:9" x14ac:dyDescent="0.2">
      <c r="A11">
        <v>5</v>
      </c>
      <c r="B11" s="34">
        <v>9</v>
      </c>
      <c r="C11" s="34">
        <f t="shared" si="0"/>
        <v>3040</v>
      </c>
      <c r="D11" s="37" t="s">
        <v>14</v>
      </c>
      <c r="E11" s="36"/>
      <c r="F11" s="34">
        <v>880</v>
      </c>
      <c r="G11" s="34">
        <v>640</v>
      </c>
      <c r="H11" s="34">
        <v>880</v>
      </c>
      <c r="I11" s="34">
        <v>640</v>
      </c>
    </row>
    <row r="12" spans="1:9" x14ac:dyDescent="0.2">
      <c r="A12">
        <v>21</v>
      </c>
      <c r="B12" s="34">
        <v>10</v>
      </c>
      <c r="C12" s="34">
        <f t="shared" si="0"/>
        <v>2880</v>
      </c>
      <c r="D12" s="36" t="s">
        <v>50</v>
      </c>
      <c r="E12" s="36"/>
      <c r="F12" s="34">
        <v>1120</v>
      </c>
      <c r="G12" s="34">
        <v>880</v>
      </c>
      <c r="H12" s="34"/>
      <c r="I12" s="34">
        <v>880</v>
      </c>
    </row>
    <row r="13" spans="1:9" x14ac:dyDescent="0.2">
      <c r="B13" s="30">
        <v>1</v>
      </c>
      <c r="C13" s="30" t="s">
        <v>70</v>
      </c>
      <c r="D13" s="31" t="s">
        <v>67</v>
      </c>
      <c r="E13" s="31"/>
      <c r="F13" s="30"/>
      <c r="G13" s="30"/>
      <c r="H13" s="30"/>
      <c r="I13" s="30"/>
    </row>
    <row r="14" spans="1:9" ht="13.5" thickBot="1" x14ac:dyDescent="0.25">
      <c r="B14" s="10"/>
      <c r="C14" s="10"/>
      <c r="D14" s="11"/>
      <c r="E14" s="11"/>
    </row>
    <row r="15" spans="1:9" ht="57" thickBot="1" x14ac:dyDescent="0.35">
      <c r="B15" s="17" t="s">
        <v>0</v>
      </c>
      <c r="C15" s="2" t="s">
        <v>1</v>
      </c>
      <c r="D15" s="21" t="s">
        <v>28</v>
      </c>
      <c r="E15" s="19"/>
      <c r="F15" s="23" t="s">
        <v>49</v>
      </c>
      <c r="G15" s="23" t="s">
        <v>60</v>
      </c>
      <c r="H15" s="23" t="s">
        <v>62</v>
      </c>
      <c r="I15" s="23" t="s">
        <v>64</v>
      </c>
    </row>
    <row r="16" spans="1:9" x14ac:dyDescent="0.2">
      <c r="B16" s="4"/>
      <c r="C16" s="4"/>
      <c r="D16" s="12"/>
      <c r="E16" s="13"/>
      <c r="F16" s="8"/>
      <c r="G16" s="8"/>
      <c r="H16" s="8"/>
      <c r="I16" s="8"/>
    </row>
    <row r="17" spans="1:9" x14ac:dyDescent="0.2">
      <c r="B17" s="7" t="s">
        <v>3</v>
      </c>
      <c r="C17" s="8" t="s">
        <v>3</v>
      </c>
      <c r="D17" s="14" t="s">
        <v>4</v>
      </c>
      <c r="E17" s="14" t="s">
        <v>5</v>
      </c>
      <c r="F17" s="22">
        <v>42541</v>
      </c>
      <c r="G17" s="22">
        <v>42632</v>
      </c>
      <c r="H17" s="22">
        <v>42695</v>
      </c>
      <c r="I17" s="22">
        <v>42800</v>
      </c>
    </row>
    <row r="18" spans="1:9" x14ac:dyDescent="0.2">
      <c r="A18">
        <v>1</v>
      </c>
      <c r="B18" s="30">
        <v>1</v>
      </c>
      <c r="C18" s="30">
        <f t="shared" ref="C18:C28" si="2">SUM(F18:I18)</f>
        <v>4560</v>
      </c>
      <c r="D18" s="39" t="s">
        <v>33</v>
      </c>
      <c r="E18" s="39" t="s">
        <v>71</v>
      </c>
      <c r="F18" s="28">
        <v>1600</v>
      </c>
      <c r="G18" s="28"/>
      <c r="H18" s="28">
        <v>1360</v>
      </c>
      <c r="I18" s="28">
        <v>1600</v>
      </c>
    </row>
    <row r="19" spans="1:9" x14ac:dyDescent="0.2">
      <c r="A19">
        <v>4</v>
      </c>
      <c r="B19" s="30">
        <v>3</v>
      </c>
      <c r="C19" s="30">
        <f t="shared" si="2"/>
        <v>4240</v>
      </c>
      <c r="D19" s="39" t="s">
        <v>55</v>
      </c>
      <c r="E19" s="38"/>
      <c r="F19" s="28">
        <v>880</v>
      </c>
      <c r="G19" s="28">
        <v>1120</v>
      </c>
      <c r="H19" s="28">
        <v>880</v>
      </c>
      <c r="I19" s="28">
        <v>1360</v>
      </c>
    </row>
    <row r="20" spans="1:9" x14ac:dyDescent="0.2">
      <c r="A20">
        <v>15</v>
      </c>
      <c r="B20" s="30">
        <v>4</v>
      </c>
      <c r="C20" s="30">
        <f t="shared" si="2"/>
        <v>4000</v>
      </c>
      <c r="D20" s="39" t="s">
        <v>10</v>
      </c>
      <c r="E20" s="38"/>
      <c r="F20" s="28">
        <v>1120</v>
      </c>
      <c r="G20" s="28">
        <v>1360</v>
      </c>
      <c r="H20" s="28">
        <v>640</v>
      </c>
      <c r="I20" s="28">
        <v>880</v>
      </c>
    </row>
    <row r="21" spans="1:9" x14ac:dyDescent="0.2">
      <c r="A21">
        <v>8</v>
      </c>
      <c r="B21" s="34">
        <v>5</v>
      </c>
      <c r="C21" s="34">
        <f t="shared" si="2"/>
        <v>4000</v>
      </c>
      <c r="D21" s="41" t="s">
        <v>16</v>
      </c>
      <c r="E21" s="41"/>
      <c r="F21" s="34">
        <v>1120</v>
      </c>
      <c r="G21" s="34">
        <v>640</v>
      </c>
      <c r="H21" s="34">
        <v>1120</v>
      </c>
      <c r="I21" s="34">
        <v>1120</v>
      </c>
    </row>
    <row r="22" spans="1:9" x14ac:dyDescent="0.2">
      <c r="A22">
        <v>11</v>
      </c>
      <c r="B22" s="34">
        <v>6</v>
      </c>
      <c r="C22" s="34">
        <f t="shared" si="2"/>
        <v>3760</v>
      </c>
      <c r="D22" s="41" t="s">
        <v>41</v>
      </c>
      <c r="E22" s="41"/>
      <c r="F22" s="34">
        <v>880</v>
      </c>
      <c r="G22" s="34">
        <v>1120</v>
      </c>
      <c r="H22" s="34">
        <v>1120</v>
      </c>
      <c r="I22" s="34">
        <v>640</v>
      </c>
    </row>
    <row r="23" spans="1:9" x14ac:dyDescent="0.2">
      <c r="A23">
        <v>9</v>
      </c>
      <c r="B23" s="34">
        <v>7</v>
      </c>
      <c r="C23" s="34">
        <f t="shared" si="2"/>
        <v>3600</v>
      </c>
      <c r="D23" s="41" t="s">
        <v>45</v>
      </c>
      <c r="E23" s="41"/>
      <c r="F23" s="34">
        <v>1360</v>
      </c>
      <c r="G23" s="34">
        <v>1600</v>
      </c>
      <c r="H23" s="34"/>
      <c r="I23" s="34">
        <v>640</v>
      </c>
    </row>
    <row r="24" spans="1:9" x14ac:dyDescent="0.2">
      <c r="A24">
        <v>28</v>
      </c>
      <c r="B24" s="34">
        <v>8</v>
      </c>
      <c r="C24" s="34">
        <f t="shared" si="2"/>
        <v>3040</v>
      </c>
      <c r="D24" s="41" t="s">
        <v>9</v>
      </c>
      <c r="E24" s="41"/>
      <c r="F24" s="34">
        <v>400</v>
      </c>
      <c r="G24" s="34">
        <v>880</v>
      </c>
      <c r="H24" s="34">
        <v>880</v>
      </c>
      <c r="I24" s="34">
        <v>880</v>
      </c>
    </row>
    <row r="25" spans="1:9" x14ac:dyDescent="0.2">
      <c r="A25">
        <v>22</v>
      </c>
      <c r="B25" s="34">
        <v>9</v>
      </c>
      <c r="C25" s="34">
        <f t="shared" si="2"/>
        <v>2560</v>
      </c>
      <c r="D25" s="41" t="s">
        <v>11</v>
      </c>
      <c r="E25" s="41"/>
      <c r="F25" s="34">
        <v>640</v>
      </c>
      <c r="G25" s="34">
        <v>640</v>
      </c>
      <c r="H25" s="34">
        <v>640</v>
      </c>
      <c r="I25" s="34">
        <v>640</v>
      </c>
    </row>
    <row r="26" spans="1:9" x14ac:dyDescent="0.2">
      <c r="A26">
        <v>15</v>
      </c>
      <c r="B26" s="34">
        <v>10</v>
      </c>
      <c r="C26" s="34">
        <f t="shared" si="2"/>
        <v>1920</v>
      </c>
      <c r="D26" s="42" t="s">
        <v>58</v>
      </c>
      <c r="E26" s="41"/>
      <c r="F26" s="34">
        <v>400</v>
      </c>
      <c r="G26" s="34">
        <v>640</v>
      </c>
      <c r="H26" s="34">
        <v>880</v>
      </c>
      <c r="I26" s="34"/>
    </row>
    <row r="27" spans="1:9" x14ac:dyDescent="0.2">
      <c r="A27">
        <v>30</v>
      </c>
      <c r="B27" s="34">
        <v>10</v>
      </c>
      <c r="C27" s="34">
        <f t="shared" si="2"/>
        <v>1920</v>
      </c>
      <c r="D27" s="41" t="s">
        <v>56</v>
      </c>
      <c r="E27" s="41"/>
      <c r="F27" s="34">
        <v>400</v>
      </c>
      <c r="G27" s="34">
        <v>880</v>
      </c>
      <c r="H27" s="34"/>
      <c r="I27" s="34">
        <v>640</v>
      </c>
    </row>
    <row r="28" spans="1:9" x14ac:dyDescent="0.2">
      <c r="A28">
        <v>5</v>
      </c>
      <c r="B28" s="34">
        <v>10</v>
      </c>
      <c r="C28" s="34">
        <f t="shared" si="2"/>
        <v>1920</v>
      </c>
      <c r="D28" s="43" t="s">
        <v>12</v>
      </c>
      <c r="E28" s="41"/>
      <c r="F28" s="34">
        <v>400</v>
      </c>
      <c r="G28" s="34">
        <v>880</v>
      </c>
      <c r="H28" s="34"/>
      <c r="I28" s="34">
        <v>640</v>
      </c>
    </row>
    <row r="29" spans="1:9" hidden="1" x14ac:dyDescent="0.2">
      <c r="A29">
        <v>31</v>
      </c>
      <c r="B29" s="8" t="e">
        <f>IF(C29=#REF!,#REF!,A29)</f>
        <v>#REF!</v>
      </c>
      <c r="C29" s="8" t="e">
        <f>SUM(#REF!)</f>
        <v>#REF!</v>
      </c>
      <c r="D29" s="6" t="s">
        <v>19</v>
      </c>
      <c r="E29" s="6"/>
    </row>
    <row r="30" spans="1:9" hidden="1" x14ac:dyDescent="0.2">
      <c r="A30">
        <v>32</v>
      </c>
      <c r="B30" s="8" t="e">
        <f t="shared" ref="B30:B35" si="3">IF(C30=C29,B29,A30)</f>
        <v>#REF!</v>
      </c>
      <c r="C30" s="8" t="e">
        <f>SUM(#REF!)</f>
        <v>#REF!</v>
      </c>
      <c r="D30" s="6" t="s">
        <v>44</v>
      </c>
      <c r="E30" s="6"/>
    </row>
    <row r="31" spans="1:9" hidden="1" x14ac:dyDescent="0.2">
      <c r="A31">
        <v>33</v>
      </c>
      <c r="B31" s="8" t="e">
        <f t="shared" si="3"/>
        <v>#REF!</v>
      </c>
      <c r="C31" s="8" t="e">
        <f>SUM(#REF!)</f>
        <v>#REF!</v>
      </c>
      <c r="D31" s="6" t="s">
        <v>27</v>
      </c>
      <c r="E31" s="6"/>
    </row>
    <row r="32" spans="1:9" hidden="1" x14ac:dyDescent="0.2">
      <c r="A32">
        <v>34</v>
      </c>
      <c r="B32" s="8" t="e">
        <f t="shared" si="3"/>
        <v>#REF!</v>
      </c>
      <c r="C32" s="8" t="e">
        <f>SUM(#REF!)</f>
        <v>#REF!</v>
      </c>
      <c r="D32" s="6" t="s">
        <v>18</v>
      </c>
      <c r="E32" s="6"/>
    </row>
    <row r="33" spans="1:9" hidden="1" x14ac:dyDescent="0.2">
      <c r="A33">
        <v>35</v>
      </c>
      <c r="B33" s="8" t="e">
        <f t="shared" si="3"/>
        <v>#REF!</v>
      </c>
      <c r="C33" s="8" t="e">
        <f>SUM(#REF!)</f>
        <v>#REF!</v>
      </c>
      <c r="D33" s="6" t="s">
        <v>26</v>
      </c>
      <c r="E33" s="6"/>
    </row>
    <row r="34" spans="1:9" hidden="1" x14ac:dyDescent="0.2">
      <c r="A34">
        <v>36</v>
      </c>
      <c r="B34" s="8" t="e">
        <f t="shared" si="3"/>
        <v>#REF!</v>
      </c>
      <c r="C34" s="8" t="e">
        <f>SUM(#REF!)</f>
        <v>#REF!</v>
      </c>
      <c r="D34" s="6" t="s">
        <v>25</v>
      </c>
      <c r="E34" s="6"/>
    </row>
    <row r="35" spans="1:9" hidden="1" x14ac:dyDescent="0.2">
      <c r="A35">
        <v>37</v>
      </c>
      <c r="B35" s="26" t="e">
        <f t="shared" si="3"/>
        <v>#REF!</v>
      </c>
      <c r="C35" s="26" t="e">
        <f>SUM(#REF!)</f>
        <v>#REF!</v>
      </c>
      <c r="D35" s="27" t="s">
        <v>8</v>
      </c>
      <c r="E35" s="27"/>
    </row>
    <row r="36" spans="1:9" x14ac:dyDescent="0.2">
      <c r="B36" s="30">
        <v>2</v>
      </c>
      <c r="C36" s="30" t="s">
        <v>72</v>
      </c>
      <c r="D36" s="39" t="s">
        <v>68</v>
      </c>
      <c r="E36" s="39"/>
      <c r="F36" s="40"/>
      <c r="G36" s="40"/>
      <c r="H36" s="40"/>
      <c r="I36" s="40"/>
    </row>
    <row r="37" spans="1:9" x14ac:dyDescent="0.2">
      <c r="B37" s="15"/>
      <c r="C37" s="16"/>
      <c r="D37" s="11"/>
      <c r="E37" s="11"/>
    </row>
    <row r="38" spans="1:9" ht="56.25" x14ac:dyDescent="0.3">
      <c r="B38" s="17" t="s">
        <v>0</v>
      </c>
      <c r="C38" s="8" t="s">
        <v>1</v>
      </c>
      <c r="D38" s="25" t="s">
        <v>24</v>
      </c>
      <c r="E38" s="3" t="s">
        <v>2</v>
      </c>
      <c r="F38" s="23" t="s">
        <v>49</v>
      </c>
      <c r="G38" s="23" t="s">
        <v>60</v>
      </c>
      <c r="H38" s="23" t="s">
        <v>62</v>
      </c>
      <c r="I38" s="23" t="s">
        <v>64</v>
      </c>
    </row>
    <row r="39" spans="1:9" x14ac:dyDescent="0.2">
      <c r="B39" s="8"/>
      <c r="C39" s="8"/>
      <c r="D39" s="9"/>
      <c r="E39" s="9"/>
      <c r="F39" s="8"/>
      <c r="G39" s="8"/>
      <c r="H39" s="8"/>
      <c r="I39" s="8"/>
    </row>
    <row r="40" spans="1:9" x14ac:dyDescent="0.2">
      <c r="B40" s="7" t="s">
        <v>3</v>
      </c>
      <c r="C40" s="8" t="s">
        <v>3</v>
      </c>
      <c r="D40" s="9" t="s">
        <v>4</v>
      </c>
      <c r="E40" s="9" t="s">
        <v>5</v>
      </c>
      <c r="F40" s="22">
        <v>42541</v>
      </c>
      <c r="G40" s="22">
        <v>42632</v>
      </c>
      <c r="H40" s="22">
        <v>42695</v>
      </c>
      <c r="I40" s="22">
        <v>42800</v>
      </c>
    </row>
    <row r="41" spans="1:9" x14ac:dyDescent="0.2">
      <c r="A41">
        <v>20</v>
      </c>
      <c r="B41" s="30">
        <v>1</v>
      </c>
      <c r="C41" s="30">
        <f t="shared" ref="C41:C48" si="4">SUM(F41:I41)</f>
        <v>4480</v>
      </c>
      <c r="D41" s="33" t="s">
        <v>47</v>
      </c>
      <c r="E41" s="31" t="s">
        <v>52</v>
      </c>
      <c r="F41" s="28">
        <v>1120</v>
      </c>
      <c r="G41" s="28">
        <v>1120</v>
      </c>
      <c r="H41" s="28">
        <v>1120</v>
      </c>
      <c r="I41" s="28">
        <v>1120</v>
      </c>
    </row>
    <row r="42" spans="1:9" x14ac:dyDescent="0.2">
      <c r="A42">
        <v>5</v>
      </c>
      <c r="B42" s="30">
        <v>2</v>
      </c>
      <c r="C42" s="30">
        <f t="shared" si="4"/>
        <v>4080</v>
      </c>
      <c r="D42" s="31" t="s">
        <v>50</v>
      </c>
      <c r="E42" s="33" t="s">
        <v>54</v>
      </c>
      <c r="F42" s="28">
        <v>1600</v>
      </c>
      <c r="G42" s="28">
        <v>1360</v>
      </c>
      <c r="H42" s="28"/>
      <c r="I42" s="28">
        <v>1120</v>
      </c>
    </row>
    <row r="43" spans="1:9" x14ac:dyDescent="0.2">
      <c r="A43">
        <v>5</v>
      </c>
      <c r="B43" s="34">
        <v>3</v>
      </c>
      <c r="C43" s="34">
        <f t="shared" si="4"/>
        <v>3760</v>
      </c>
      <c r="D43" s="36" t="s">
        <v>14</v>
      </c>
      <c r="E43" s="49" t="s">
        <v>65</v>
      </c>
      <c r="F43" s="34">
        <v>1120</v>
      </c>
      <c r="G43" s="34">
        <v>1120</v>
      </c>
      <c r="H43" s="34">
        <v>640</v>
      </c>
      <c r="I43" s="34">
        <v>880</v>
      </c>
    </row>
    <row r="44" spans="1:9" x14ac:dyDescent="0.2">
      <c r="A44">
        <v>22</v>
      </c>
      <c r="B44" s="34">
        <v>4</v>
      </c>
      <c r="C44" s="34">
        <f t="shared" si="4"/>
        <v>3600</v>
      </c>
      <c r="D44" s="36" t="s">
        <v>23</v>
      </c>
      <c r="E44" s="36" t="s">
        <v>21</v>
      </c>
      <c r="F44" s="34"/>
      <c r="G44" s="34">
        <v>400</v>
      </c>
      <c r="H44" s="34">
        <v>1600</v>
      </c>
      <c r="I44" s="34">
        <v>1600</v>
      </c>
    </row>
    <row r="45" spans="1:9" x14ac:dyDescent="0.2">
      <c r="A45">
        <v>22</v>
      </c>
      <c r="B45" s="34">
        <v>5</v>
      </c>
      <c r="C45" s="34">
        <f t="shared" si="4"/>
        <v>3600</v>
      </c>
      <c r="D45" s="36" t="s">
        <v>22</v>
      </c>
      <c r="E45" s="36" t="s">
        <v>40</v>
      </c>
      <c r="F45" s="34">
        <v>1360</v>
      </c>
      <c r="G45" s="34"/>
      <c r="H45" s="34">
        <v>1360</v>
      </c>
      <c r="I45" s="34">
        <v>880</v>
      </c>
    </row>
    <row r="46" spans="1:9" x14ac:dyDescent="0.2">
      <c r="A46">
        <v>16</v>
      </c>
      <c r="B46" s="34">
        <v>6</v>
      </c>
      <c r="C46" s="34">
        <f t="shared" si="4"/>
        <v>3120</v>
      </c>
      <c r="D46" s="36" t="s">
        <v>38</v>
      </c>
      <c r="E46" s="36" t="s">
        <v>6</v>
      </c>
      <c r="F46" s="34"/>
      <c r="G46" s="34">
        <v>1600</v>
      </c>
      <c r="H46" s="34">
        <v>880</v>
      </c>
      <c r="I46" s="34">
        <v>640</v>
      </c>
    </row>
    <row r="47" spans="1:9" x14ac:dyDescent="0.2">
      <c r="A47">
        <v>17</v>
      </c>
      <c r="B47" s="34">
        <v>7</v>
      </c>
      <c r="C47" s="34">
        <f t="shared" si="4"/>
        <v>2400</v>
      </c>
      <c r="D47" s="41" t="s">
        <v>46</v>
      </c>
      <c r="E47" s="36" t="s">
        <v>51</v>
      </c>
      <c r="F47" s="34">
        <v>880</v>
      </c>
      <c r="G47" s="34">
        <v>880</v>
      </c>
      <c r="H47" s="34">
        <v>640</v>
      </c>
      <c r="I47" s="34"/>
    </row>
    <row r="48" spans="1:9" x14ac:dyDescent="0.2">
      <c r="A48">
        <v>2</v>
      </c>
      <c r="B48" s="34">
        <v>8</v>
      </c>
      <c r="C48" s="34">
        <f t="shared" si="4"/>
        <v>1920</v>
      </c>
      <c r="D48" s="36" t="s">
        <v>31</v>
      </c>
      <c r="E48" s="36" t="s">
        <v>32</v>
      </c>
      <c r="F48" s="34">
        <v>400</v>
      </c>
      <c r="G48" s="34">
        <v>880</v>
      </c>
      <c r="H48" s="34"/>
      <c r="I48" s="34">
        <v>640</v>
      </c>
    </row>
    <row r="49" spans="1:9" ht="13.5" thickBot="1" x14ac:dyDescent="0.25">
      <c r="B49" s="16"/>
      <c r="C49" s="16"/>
      <c r="D49" s="11"/>
      <c r="E49" s="11"/>
    </row>
    <row r="50" spans="1:9" ht="57" thickBot="1" x14ac:dyDescent="0.35">
      <c r="B50" s="1" t="s">
        <v>0</v>
      </c>
      <c r="C50" s="2" t="s">
        <v>1</v>
      </c>
      <c r="D50" s="24" t="s">
        <v>20</v>
      </c>
      <c r="E50" s="3" t="s">
        <v>2</v>
      </c>
      <c r="F50" s="23" t="s">
        <v>49</v>
      </c>
      <c r="G50" s="23" t="s">
        <v>60</v>
      </c>
      <c r="H50" s="23" t="s">
        <v>62</v>
      </c>
      <c r="I50" s="23" t="s">
        <v>64</v>
      </c>
    </row>
    <row r="51" spans="1:9" x14ac:dyDescent="0.2">
      <c r="B51" s="4"/>
      <c r="C51" s="4"/>
      <c r="D51" s="5"/>
      <c r="E51" s="5"/>
      <c r="F51" s="8"/>
      <c r="G51" s="8"/>
      <c r="H51" s="8"/>
      <c r="I51" s="8"/>
    </row>
    <row r="52" spans="1:9" x14ac:dyDescent="0.2">
      <c r="B52" s="7" t="s">
        <v>3</v>
      </c>
      <c r="C52" s="8" t="s">
        <v>3</v>
      </c>
      <c r="D52" s="9" t="s">
        <v>4</v>
      </c>
      <c r="E52" s="9" t="s">
        <v>5</v>
      </c>
      <c r="F52" s="22">
        <v>42541</v>
      </c>
      <c r="G52" s="22">
        <v>42632</v>
      </c>
      <c r="H52" s="22">
        <v>42695</v>
      </c>
      <c r="I52" s="22">
        <v>42800</v>
      </c>
    </row>
    <row r="53" spans="1:9" x14ac:dyDescent="0.2">
      <c r="A53">
        <v>1</v>
      </c>
      <c r="B53" s="30">
        <v>2</v>
      </c>
      <c r="C53" s="30">
        <f t="shared" ref="C53:C62" si="5">SUM(F53:I53)</f>
        <v>4240</v>
      </c>
      <c r="D53" s="44" t="s">
        <v>34</v>
      </c>
      <c r="E53" s="44" t="s">
        <v>16</v>
      </c>
      <c r="F53" s="28">
        <v>640</v>
      </c>
      <c r="G53" s="28">
        <v>1360</v>
      </c>
      <c r="H53" s="28">
        <v>1120</v>
      </c>
      <c r="I53" s="28">
        <v>1120</v>
      </c>
    </row>
    <row r="54" spans="1:9" x14ac:dyDescent="0.2">
      <c r="A54">
        <v>16</v>
      </c>
      <c r="B54" s="34">
        <v>3</v>
      </c>
      <c r="C54" s="34">
        <f t="shared" si="5"/>
        <v>4080</v>
      </c>
      <c r="D54" s="36" t="s">
        <v>43</v>
      </c>
      <c r="E54" s="41" t="s">
        <v>55</v>
      </c>
      <c r="F54" s="34">
        <v>1360</v>
      </c>
      <c r="G54" s="34">
        <v>1600</v>
      </c>
      <c r="H54" s="34">
        <v>1120</v>
      </c>
      <c r="I54" s="34"/>
    </row>
    <row r="55" spans="1:9" x14ac:dyDescent="0.2">
      <c r="A55">
        <v>20</v>
      </c>
      <c r="B55" s="34">
        <v>4</v>
      </c>
      <c r="C55" s="34">
        <f t="shared" si="5"/>
        <v>3280</v>
      </c>
      <c r="D55" s="43" t="s">
        <v>11</v>
      </c>
      <c r="E55" s="41" t="s">
        <v>48</v>
      </c>
      <c r="F55" s="34">
        <v>880</v>
      </c>
      <c r="G55" s="34">
        <v>1120</v>
      </c>
      <c r="H55" s="34">
        <v>640</v>
      </c>
      <c r="I55" s="34">
        <v>640</v>
      </c>
    </row>
    <row r="56" spans="1:9" x14ac:dyDescent="0.2">
      <c r="A56">
        <v>2</v>
      </c>
      <c r="B56" s="34">
        <v>5</v>
      </c>
      <c r="C56" s="34">
        <f t="shared" si="5"/>
        <v>1920</v>
      </c>
      <c r="D56" s="41" t="s">
        <v>56</v>
      </c>
      <c r="E56" s="41" t="s">
        <v>57</v>
      </c>
      <c r="F56" s="34">
        <v>640</v>
      </c>
      <c r="G56" s="34">
        <v>640</v>
      </c>
      <c r="H56" s="34"/>
      <c r="I56" s="34">
        <v>640</v>
      </c>
    </row>
    <row r="57" spans="1:9" x14ac:dyDescent="0.2">
      <c r="A57">
        <v>9</v>
      </c>
      <c r="B57" s="34">
        <v>6</v>
      </c>
      <c r="C57" s="34">
        <f t="shared" si="5"/>
        <v>1760</v>
      </c>
      <c r="D57" s="41" t="s">
        <v>59</v>
      </c>
      <c r="E57" s="41" t="s">
        <v>61</v>
      </c>
      <c r="F57" s="34"/>
      <c r="G57" s="34">
        <v>1120</v>
      </c>
      <c r="H57" s="34">
        <v>640</v>
      </c>
      <c r="I57" s="34"/>
    </row>
    <row r="58" spans="1:9" x14ac:dyDescent="0.2">
      <c r="A58">
        <v>9</v>
      </c>
      <c r="B58" s="34">
        <v>6</v>
      </c>
      <c r="C58" s="34">
        <f t="shared" si="5"/>
        <v>1760</v>
      </c>
      <c r="D58" s="41" t="s">
        <v>10</v>
      </c>
      <c r="E58" s="41" t="s">
        <v>9</v>
      </c>
      <c r="F58" s="34">
        <v>1120</v>
      </c>
      <c r="G58" s="34">
        <v>640</v>
      </c>
      <c r="H58" s="34"/>
      <c r="I58" s="34"/>
    </row>
    <row r="59" spans="1:9" x14ac:dyDescent="0.2">
      <c r="A59">
        <v>14</v>
      </c>
      <c r="B59" s="34">
        <v>6</v>
      </c>
      <c r="C59" s="34">
        <f t="shared" si="5"/>
        <v>1760</v>
      </c>
      <c r="D59" s="41" t="s">
        <v>45</v>
      </c>
      <c r="E59" s="41" t="s">
        <v>13</v>
      </c>
      <c r="F59" s="34">
        <v>1120</v>
      </c>
      <c r="G59" s="34">
        <v>640</v>
      </c>
      <c r="H59" s="34"/>
      <c r="I59" s="34"/>
    </row>
    <row r="60" spans="1:9" x14ac:dyDescent="0.2">
      <c r="A60">
        <v>20</v>
      </c>
      <c r="B60" s="34">
        <v>9</v>
      </c>
      <c r="C60" s="34">
        <f t="shared" si="5"/>
        <v>1600</v>
      </c>
      <c r="D60" s="41" t="s">
        <v>42</v>
      </c>
      <c r="E60" s="36" t="s">
        <v>33</v>
      </c>
      <c r="F60" s="34">
        <v>1600</v>
      </c>
      <c r="G60" s="34"/>
      <c r="H60" s="34"/>
      <c r="I60" s="34"/>
    </row>
    <row r="61" spans="1:9" x14ac:dyDescent="0.2">
      <c r="A61">
        <v>20</v>
      </c>
      <c r="B61" s="34">
        <v>9</v>
      </c>
      <c r="C61" s="34">
        <f t="shared" si="5"/>
        <v>1600</v>
      </c>
      <c r="D61" s="36" t="s">
        <v>33</v>
      </c>
      <c r="E61" s="41" t="s">
        <v>63</v>
      </c>
      <c r="F61" s="34"/>
      <c r="G61" s="34"/>
      <c r="H61" s="34">
        <v>1600</v>
      </c>
      <c r="I61" s="34"/>
    </row>
    <row r="62" spans="1:9" x14ac:dyDescent="0.2">
      <c r="A62">
        <v>2</v>
      </c>
      <c r="B62" s="30">
        <v>1</v>
      </c>
      <c r="C62" s="30" t="s">
        <v>73</v>
      </c>
      <c r="D62" s="31" t="s">
        <v>33</v>
      </c>
      <c r="E62" s="45" t="s">
        <v>66</v>
      </c>
      <c r="F62" s="30"/>
      <c r="G62" s="30"/>
      <c r="H62" s="30"/>
      <c r="I62" s="30"/>
    </row>
    <row r="63" spans="1:9" ht="13.5" thickBot="1" x14ac:dyDescent="0.25">
      <c r="B63" s="10"/>
      <c r="C63" s="10"/>
      <c r="D63" s="18"/>
      <c r="E63" s="18"/>
    </row>
    <row r="64" spans="1:9" ht="57" thickBot="1" x14ac:dyDescent="0.35">
      <c r="B64" s="1" t="s">
        <v>0</v>
      </c>
      <c r="C64" s="2" t="s">
        <v>1</v>
      </c>
      <c r="D64" s="24" t="s">
        <v>17</v>
      </c>
      <c r="E64" s="3"/>
      <c r="F64" s="23" t="s">
        <v>49</v>
      </c>
      <c r="G64" s="23" t="s">
        <v>60</v>
      </c>
      <c r="H64" s="23" t="s">
        <v>62</v>
      </c>
      <c r="I64" s="23" t="s">
        <v>64</v>
      </c>
    </row>
    <row r="65" spans="1:10" x14ac:dyDescent="0.2">
      <c r="B65" s="4"/>
      <c r="C65" s="4"/>
      <c r="D65" s="5"/>
      <c r="E65" s="5"/>
      <c r="F65" s="8"/>
      <c r="G65" s="8"/>
      <c r="H65" s="8"/>
      <c r="I65" s="8"/>
    </row>
    <row r="66" spans="1:10" x14ac:dyDescent="0.2">
      <c r="B66" s="7" t="s">
        <v>3</v>
      </c>
      <c r="C66" s="8" t="s">
        <v>3</v>
      </c>
      <c r="D66" s="9" t="s">
        <v>4</v>
      </c>
      <c r="E66" s="9" t="s">
        <v>5</v>
      </c>
      <c r="F66" s="22">
        <v>42541</v>
      </c>
      <c r="G66" s="22">
        <v>42632</v>
      </c>
      <c r="H66" s="22">
        <v>42695</v>
      </c>
      <c r="I66" s="22">
        <v>42800</v>
      </c>
    </row>
    <row r="67" spans="1:10" x14ac:dyDescent="0.2">
      <c r="A67">
        <v>1</v>
      </c>
      <c r="B67" s="30">
        <v>1</v>
      </c>
      <c r="C67" s="30">
        <f t="shared" ref="C67:C77" si="6">SUM(F67:I67)</f>
        <v>4080</v>
      </c>
      <c r="D67" s="47" t="s">
        <v>21</v>
      </c>
      <c r="E67" s="32" t="s">
        <v>35</v>
      </c>
      <c r="F67" s="28">
        <v>1120</v>
      </c>
      <c r="G67" s="28"/>
      <c r="H67" s="28">
        <v>1360</v>
      </c>
      <c r="I67" s="28">
        <v>1600</v>
      </c>
      <c r="J67" s="50" t="s">
        <v>69</v>
      </c>
    </row>
    <row r="68" spans="1:10" x14ac:dyDescent="0.2">
      <c r="A68">
        <v>8</v>
      </c>
      <c r="B68" s="30">
        <v>2</v>
      </c>
      <c r="C68" s="30">
        <f t="shared" si="6"/>
        <v>3760</v>
      </c>
      <c r="D68" s="33" t="s">
        <v>54</v>
      </c>
      <c r="E68" s="31" t="s">
        <v>41</v>
      </c>
      <c r="F68" s="28">
        <v>400</v>
      </c>
      <c r="G68" s="28">
        <v>1360</v>
      </c>
      <c r="H68" s="28">
        <v>1120</v>
      </c>
      <c r="I68" s="28">
        <v>880</v>
      </c>
    </row>
    <row r="69" spans="1:10" x14ac:dyDescent="0.2">
      <c r="A69">
        <v>23</v>
      </c>
      <c r="B69" s="30">
        <v>3</v>
      </c>
      <c r="C69" s="30">
        <f t="shared" si="6"/>
        <v>3360</v>
      </c>
      <c r="D69" s="31" t="s">
        <v>40</v>
      </c>
      <c r="E69" s="31" t="s">
        <v>42</v>
      </c>
      <c r="F69" s="28">
        <v>1360</v>
      </c>
      <c r="G69" s="28"/>
      <c r="H69" s="28">
        <v>1120</v>
      </c>
      <c r="I69" s="28">
        <v>880</v>
      </c>
    </row>
    <row r="70" spans="1:10" x14ac:dyDescent="0.2">
      <c r="A70">
        <v>22</v>
      </c>
      <c r="B70" s="30">
        <v>4</v>
      </c>
      <c r="C70" s="30">
        <f t="shared" si="6"/>
        <v>3280</v>
      </c>
      <c r="D70" s="39" t="s">
        <v>37</v>
      </c>
      <c r="E70" s="39" t="s">
        <v>7</v>
      </c>
      <c r="F70" s="28">
        <v>1120</v>
      </c>
      <c r="G70" s="28">
        <v>400</v>
      </c>
      <c r="H70" s="28">
        <v>880</v>
      </c>
      <c r="I70" s="28">
        <v>880</v>
      </c>
    </row>
    <row r="71" spans="1:10" x14ac:dyDescent="0.2">
      <c r="A71">
        <v>4</v>
      </c>
      <c r="B71" s="34">
        <v>5</v>
      </c>
      <c r="C71" s="34">
        <f t="shared" si="6"/>
        <v>3200</v>
      </c>
      <c r="D71" s="36" t="s">
        <v>22</v>
      </c>
      <c r="E71" s="36" t="s">
        <v>16</v>
      </c>
      <c r="F71" s="34">
        <v>1600</v>
      </c>
      <c r="G71" s="34">
        <v>1600</v>
      </c>
      <c r="H71" s="34"/>
      <c r="I71" s="34"/>
    </row>
    <row r="72" spans="1:10" x14ac:dyDescent="0.2">
      <c r="A72">
        <v>41</v>
      </c>
      <c r="B72" s="34">
        <v>6</v>
      </c>
      <c r="C72" s="34">
        <f t="shared" si="6"/>
        <v>2880</v>
      </c>
      <c r="D72" s="36" t="s">
        <v>53</v>
      </c>
      <c r="E72" s="41" t="s">
        <v>55</v>
      </c>
      <c r="F72" s="34">
        <v>880</v>
      </c>
      <c r="G72" s="34">
        <v>1120</v>
      </c>
      <c r="H72" s="34">
        <v>880</v>
      </c>
      <c r="I72" s="34"/>
    </row>
    <row r="73" spans="1:10" x14ac:dyDescent="0.2">
      <c r="A73">
        <v>4</v>
      </c>
      <c r="B73" s="34">
        <v>7</v>
      </c>
      <c r="C73" s="34">
        <f t="shared" si="6"/>
        <v>2560</v>
      </c>
      <c r="D73" s="37" t="s">
        <v>47</v>
      </c>
      <c r="E73" s="46" t="s">
        <v>34</v>
      </c>
      <c r="F73" s="34">
        <v>880</v>
      </c>
      <c r="G73" s="34">
        <v>880</v>
      </c>
      <c r="H73" s="34">
        <v>400</v>
      </c>
      <c r="I73" s="34">
        <v>400</v>
      </c>
    </row>
    <row r="74" spans="1:10" x14ac:dyDescent="0.2">
      <c r="A74">
        <v>47</v>
      </c>
      <c r="B74" s="34">
        <v>7</v>
      </c>
      <c r="C74" s="34">
        <f t="shared" si="6"/>
        <v>2560</v>
      </c>
      <c r="D74" s="36" t="s">
        <v>6</v>
      </c>
      <c r="E74" s="36" t="s">
        <v>10</v>
      </c>
      <c r="F74" s="34">
        <v>400</v>
      </c>
      <c r="G74" s="34">
        <v>880</v>
      </c>
      <c r="H74" s="34">
        <v>400</v>
      </c>
      <c r="I74" s="34">
        <v>880</v>
      </c>
    </row>
    <row r="75" spans="1:10" x14ac:dyDescent="0.2">
      <c r="A75">
        <v>4</v>
      </c>
      <c r="B75" s="34">
        <v>9</v>
      </c>
      <c r="C75" s="34">
        <f t="shared" si="6"/>
        <v>2000</v>
      </c>
      <c r="D75" s="36" t="s">
        <v>38</v>
      </c>
      <c r="E75" s="41" t="s">
        <v>39</v>
      </c>
      <c r="F75" s="34"/>
      <c r="G75" s="34">
        <v>1120</v>
      </c>
      <c r="H75" s="34">
        <v>880</v>
      </c>
      <c r="I75" s="34"/>
    </row>
    <row r="76" spans="1:10" x14ac:dyDescent="0.2">
      <c r="A76">
        <v>18</v>
      </c>
      <c r="B76" s="34">
        <v>10</v>
      </c>
      <c r="C76" s="34">
        <f t="shared" si="6"/>
        <v>1680</v>
      </c>
      <c r="D76" s="36" t="s">
        <v>36</v>
      </c>
      <c r="E76" s="42" t="s">
        <v>57</v>
      </c>
      <c r="F76" s="34">
        <v>400</v>
      </c>
      <c r="G76" s="34">
        <v>640</v>
      </c>
      <c r="H76" s="34"/>
      <c r="I76" s="34">
        <v>640</v>
      </c>
    </row>
    <row r="77" spans="1:10" x14ac:dyDescent="0.2">
      <c r="A77">
        <v>10</v>
      </c>
      <c r="B77" s="34">
        <v>10</v>
      </c>
      <c r="C77" s="34">
        <f t="shared" si="6"/>
        <v>1680</v>
      </c>
      <c r="D77" s="36" t="s">
        <v>52</v>
      </c>
      <c r="E77" s="41" t="s">
        <v>48</v>
      </c>
      <c r="F77" s="34">
        <v>640</v>
      </c>
      <c r="G77" s="34">
        <v>640</v>
      </c>
      <c r="H77" s="34">
        <v>400</v>
      </c>
      <c r="I77" s="34"/>
    </row>
    <row r="79" spans="1:10" x14ac:dyDescent="0.2">
      <c r="C79" s="48" t="s">
        <v>74</v>
      </c>
      <c r="D79" s="48"/>
      <c r="E79" s="48"/>
      <c r="F79" s="48"/>
      <c r="G79" s="48"/>
      <c r="H79" s="48"/>
    </row>
  </sheetData>
  <sortState ref="A67:I78">
    <sortCondition descending="1" ref="C67"/>
  </sortState>
  <mergeCells count="1">
    <mergeCell ref="C79:H79"/>
  </mergeCells>
  <conditionalFormatting sqref="D42">
    <cfRule type="duplicateValues" priority="118"/>
  </conditionalFormatting>
  <conditionalFormatting sqref="D41">
    <cfRule type="duplicateValues" priority="96"/>
  </conditionalFormatting>
  <conditionalFormatting sqref="D48">
    <cfRule type="duplicateValues" priority="95"/>
  </conditionalFormatting>
  <conditionalFormatting sqref="D69">
    <cfRule type="duplicateValues" priority="76"/>
  </conditionalFormatting>
  <conditionalFormatting sqref="D69">
    <cfRule type="duplicateValues" priority="75"/>
  </conditionalFormatting>
  <conditionalFormatting sqref="D71">
    <cfRule type="duplicateValues" priority="74"/>
  </conditionalFormatting>
  <conditionalFormatting sqref="D71">
    <cfRule type="duplicateValues" priority="73"/>
  </conditionalFormatting>
  <conditionalFormatting sqref="D77">
    <cfRule type="duplicateValues" priority="69"/>
  </conditionalFormatting>
  <conditionalFormatting sqref="D68">
    <cfRule type="duplicateValues" priority="68"/>
  </conditionalFormatting>
  <conditionalFormatting sqref="D47">
    <cfRule type="duplicateValues" priority="63"/>
  </conditionalFormatting>
  <conditionalFormatting sqref="D46">
    <cfRule type="duplicateValues" priority="62"/>
  </conditionalFormatting>
  <conditionalFormatting sqref="D67">
    <cfRule type="duplicateValues" priority="51"/>
  </conditionalFormatting>
  <conditionalFormatting sqref="D67">
    <cfRule type="duplicateValues" priority="50"/>
  </conditionalFormatting>
  <conditionalFormatting sqref="D7">
    <cfRule type="duplicateValues" priority="41"/>
  </conditionalFormatting>
  <conditionalFormatting sqref="D43">
    <cfRule type="duplicateValues" priority="39"/>
  </conditionalFormatting>
  <conditionalFormatting sqref="E43">
    <cfRule type="duplicateValues" priority="38"/>
  </conditionalFormatting>
  <conditionalFormatting sqref="D5">
    <cfRule type="duplicateValues" priority="24"/>
  </conditionalFormatting>
  <conditionalFormatting sqref="D45">
    <cfRule type="duplicateValues" priority="11"/>
  </conditionalFormatting>
  <conditionalFormatting sqref="D45">
    <cfRule type="duplicateValues" priority="10"/>
  </conditionalFormatting>
  <conditionalFormatting sqref="D44">
    <cfRule type="duplicateValues" priority="9"/>
  </conditionalFormatting>
  <conditionalFormatting sqref="E44">
    <cfRule type="duplicateValues" priority="8"/>
  </conditionalFormatting>
  <conditionalFormatting sqref="D9">
    <cfRule type="duplicateValues" priority="1"/>
  </conditionalFormatting>
  <conditionalFormatting sqref="D4 D8 D6 D10:D13">
    <cfRule type="duplicateValues" priority="154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Principal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Beto</cp:lastModifiedBy>
  <cp:lastPrinted>2017-03-18T14:44:16Z</cp:lastPrinted>
  <dcterms:created xsi:type="dcterms:W3CDTF">2011-11-15T15:57:08Z</dcterms:created>
  <dcterms:modified xsi:type="dcterms:W3CDTF">2017-03-18T14:44:59Z</dcterms:modified>
</cp:coreProperties>
</file>